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825" activeTab="7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  <sheet name="Dov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[7]!RegisterReceipt</definedName>
    <definedName name="New">[4]!RegisterReceipt</definedName>
    <definedName name="RegisterReceipt">[2]!RegisterReceipt</definedName>
    <definedName name="Search">[1]!Search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'1'!$A$1:$O$48</definedName>
    <definedName name="_xlnm.Print_Area" localSheetId="7">'12-14'!$A$2:$AD$35</definedName>
    <definedName name="_xlnm.Print_Area" localSheetId="8">'15'!$A$1:$F$52</definedName>
    <definedName name="_xlnm.Print_Area" localSheetId="9">'16-17'!$A$1:$K$53</definedName>
    <definedName name="_xlnm.Print_Area" localSheetId="10">'18-20'!$A$1:$I$41</definedName>
    <definedName name="_xlnm.Print_Area" localSheetId="2">'2'!$A$1:$M$45</definedName>
    <definedName name="_xlnm.Print_Area" localSheetId="11">'21-22'!$A$1:$N$43</definedName>
    <definedName name="_xlnm.Print_Area" localSheetId="12">'23-26'!$A$1:$AG$48</definedName>
    <definedName name="_xlnm.Print_Area" localSheetId="3">'3-5'!$A$1:$AC$45</definedName>
    <definedName name="_xlnm.Print_Area" localSheetId="4">'6'!$A$1:$Y$32</definedName>
    <definedName name="_xlnm.Print_Area" localSheetId="5">'7-8'!$A$2:$R$42</definedName>
    <definedName name="_xlnm.Print_Area" localSheetId="6">'9-11'!$A$1:$AB$30</definedName>
    <definedName name="_xlnm.Print_Area" localSheetId="0">'Титульний'!$A$1:$G$25</definedName>
    <definedName name="Туц" localSheetId="3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<sst xmlns="http://schemas.openxmlformats.org/spreadsheetml/2006/main" count="1337" uniqueCount="641">
  <si>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</si>
  <si>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</si>
  <si>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</si>
  <si>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</si>
  <si>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Міжобласні центри та відділення стаціонарної судово–психіатричної експертизи</t>
  </si>
  <si>
    <t>з рядка 1</t>
  </si>
  <si>
    <t>у т.ч. з питань додержання законодавства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</si>
  <si>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</si>
  <si>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</si>
  <si>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</si>
  <si>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у т.ч. непов-нолітніх</t>
  </si>
  <si>
    <t>карцерів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</si>
  <si>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</si>
  <si>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</si>
  <si>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Підлягає поверненню земель за рішеннями, які набрали законної сили</t>
  </si>
  <si>
    <t xml:space="preserve">у.т.ч.: </t>
  </si>
  <si>
    <t>за рішеннями звітного року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</si>
  <si>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</si>
  <si>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</si>
  <si>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системи автодорожнього комплексу</t>
  </si>
  <si>
    <t>державні закупівлі</t>
  </si>
  <si>
    <t>Надійшло звернень у звітному періоді</t>
  </si>
  <si>
    <t>Приймальники-розподільники для дітей</t>
  </si>
  <si>
    <t>охорони життя та здоров’я</t>
  </si>
  <si>
    <t>про надання психіатричної допомоги</t>
  </si>
  <si>
    <t>Таблиця 16</t>
  </si>
  <si>
    <t>Таблиця 11</t>
  </si>
  <si>
    <t>Таблиця 1</t>
  </si>
  <si>
    <t>з обмеженням особистої свободи громадян</t>
  </si>
  <si>
    <t>Таблиця 12</t>
  </si>
  <si>
    <t>інтернет</t>
  </si>
  <si>
    <t>з них</t>
  </si>
  <si>
    <t>праці і працевлаштування</t>
  </si>
  <si>
    <t>водний</t>
  </si>
  <si>
    <t>Інформація в органи влади</t>
  </si>
  <si>
    <t>ЗВІТ</t>
  </si>
  <si>
    <t>задоволено</t>
  </si>
  <si>
    <t>друковані ЗМІ регіональні</t>
  </si>
  <si>
    <t>Усього</t>
  </si>
  <si>
    <t xml:space="preserve">охорону здоров’я </t>
  </si>
  <si>
    <t>в інтересах держави</t>
  </si>
  <si>
    <t>охорони навколишнього природного середовища</t>
  </si>
  <si>
    <t>Дано письмових вказівок</t>
  </si>
  <si>
    <t>УСЬОГО</t>
  </si>
  <si>
    <t>(П.І.Б.)</t>
  </si>
  <si>
    <t>повітряний</t>
  </si>
  <si>
    <t>З питань правозахисної діяльності</t>
  </si>
  <si>
    <t>Про зміну вироку (усього)</t>
  </si>
  <si>
    <t>слідчих МВС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</si>
  <si>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</si>
  <si>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</si>
  <si>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</si>
  <si>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</si>
  <si>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</si>
  <si>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</si>
  <si>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</si>
  <si>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</si>
  <si>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</si>
  <si>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 них: з нагляду за додержанням законів у транспортній сфері</t>
  </si>
  <si>
    <t xml:space="preserve">служби безпеки </t>
  </si>
  <si>
    <t xml:space="preserve">про домашній арешт </t>
  </si>
  <si>
    <t>про тримання під вартою</t>
  </si>
  <si>
    <t>Відкликано прокурором клопотань</t>
  </si>
  <si>
    <t xml:space="preserve">з них: 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</si>
  <si>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</si>
  <si>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</si>
  <si>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</si>
  <si>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</si>
  <si>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</si>
  <si>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</si>
  <si>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</si>
  <si>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</si>
  <si>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</si>
  <si>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</si>
  <si>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Кількість осіб, права яких поновлено</t>
  </si>
  <si>
    <t>дітей</t>
  </si>
  <si>
    <t>Розпочато кримінальних 
проваджень</t>
  </si>
  <si>
    <t>Розглянуто із вжиттям заходів 
подань</t>
  </si>
  <si>
    <t>В органах державного контролю</t>
  </si>
  <si>
    <t>при здійсненні адміністративних затримань</t>
  </si>
  <si>
    <t>з ряд.1</t>
  </si>
  <si>
    <t>у т.ч. з питань захисту прав дітей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</si>
  <si>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</si>
  <si>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</si>
  <si>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Таблиця 5</t>
  </si>
  <si>
    <t>Продовження</t>
  </si>
  <si>
    <t>а</t>
  </si>
  <si>
    <t>Розглянуто документів прокурорського реагування з вжиттям заходів щодо усунення порушень закону</t>
  </si>
  <si>
    <t>органів державного контролю</t>
  </si>
  <si>
    <t>Виступи в засобах масової інформації</t>
  </si>
  <si>
    <t>Надано інформацію на запит</t>
  </si>
  <si>
    <t>протягом 48 годин</t>
  </si>
  <si>
    <t>органів державної виконавчої влади та місцевого самоврядування</t>
  </si>
  <si>
    <t>правоохоронних органів</t>
  </si>
  <si>
    <t xml:space="preserve">Отримано повідомлень </t>
  </si>
  <si>
    <t>направлено підпорядкованим прокурорам</t>
  </si>
  <si>
    <t>Таблиця 24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</si>
  <si>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</si>
  <si>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</si>
  <si>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</si>
  <si>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</si>
  <si>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Виправні центри</t>
  </si>
  <si>
    <t>Участь у перегляді судових рішень Верховним Судом України</t>
  </si>
  <si>
    <t xml:space="preserve">Подають: </t>
  </si>
  <si>
    <t>Таблиця 23</t>
  </si>
  <si>
    <t>Задоволено (з вирішених)</t>
  </si>
  <si>
    <t>Про конституційні права і свободи громадян</t>
  </si>
  <si>
    <t>Виконано звернень</t>
  </si>
  <si>
    <t>на захист соціальних прав</t>
  </si>
  <si>
    <t>прокурора</t>
  </si>
  <si>
    <t>Пункти тимчасового перебування іноземців та осіб без громадянства</t>
  </si>
  <si>
    <t>У сфері економічних відносин</t>
  </si>
  <si>
    <t>екстрадиція</t>
  </si>
  <si>
    <t>з них: на транспорті</t>
  </si>
  <si>
    <t>за 3 місяці 2013 року</t>
  </si>
  <si>
    <t>у т.ч. у провадженнях щодо неповнолітніх 
( з гр.1)</t>
  </si>
  <si>
    <t>Розглянуто подань з вжиттям заходів до усунення порушень законів у діяльності органів</t>
  </si>
  <si>
    <t xml:space="preserve">податкової служби </t>
  </si>
  <si>
    <t>Притягнуто до дисциплінарної відповідальності працівників органів (за поданнями)</t>
  </si>
  <si>
    <t xml:space="preserve">Повідомлено про підозру за направленими до суду кримінальними провадженнями працівникам органів 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</si>
  <si>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</si>
  <si>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</si>
  <si>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</si>
  <si>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</si>
  <si>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за реабілітуючими підставами</t>
  </si>
  <si>
    <t>у провадженнях про вчинення кримінал. правопорушень у складі ОГ і ЗО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</si>
  <si>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</si>
  <si>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</si>
  <si>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</si>
  <si>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адміністр. та відшкодування ПДВ</t>
  </si>
  <si>
    <t>З питань підтримання державного обвинувачення в суді</t>
  </si>
  <si>
    <t>З питань охорони та використання земель</t>
  </si>
  <si>
    <t>повернуто</t>
  </si>
  <si>
    <t>про заставу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</si>
  <si>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</si>
  <si>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</si>
  <si>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</si>
  <si>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У школах та училищах соціальної реабілітації</t>
  </si>
  <si>
    <t>в органах ДАІ</t>
  </si>
  <si>
    <t>річковий</t>
  </si>
  <si>
    <t>автомобільний</t>
  </si>
  <si>
    <t>Першої інстанції</t>
  </si>
  <si>
    <t>Позови, заяви на захист інтересів держави</t>
  </si>
  <si>
    <t>попередження правопорушень серед дітей</t>
  </si>
  <si>
    <t>соц. захист пільгових категорій громадян</t>
  </si>
  <si>
    <t>оплату праці</t>
  </si>
  <si>
    <t>на незаконне затримання</t>
  </si>
  <si>
    <t>На транспорті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</si>
  <si>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</si>
  <si>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</si>
  <si>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</si>
  <si>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</si>
  <si>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</si>
  <si>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</si>
  <si>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виконання процесуальних дій</t>
  </si>
  <si>
    <t>Позови, заяви в інтересах громадян</t>
  </si>
  <si>
    <t>з питань оплати праці</t>
  </si>
  <si>
    <t>згідно з позицією прокурора</t>
  </si>
  <si>
    <t>пенсійного забезпечення</t>
  </si>
  <si>
    <t xml:space="preserve">Подано апел. скарг на ухвали слідчого судді про відмову в застосуванні запобіжного заходу </t>
  </si>
  <si>
    <t>Задоволено (з рядка 12)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</si>
  <si>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</si>
  <si>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18):</t>
  </si>
  <si>
    <t>Опротестування та ініціювання перегляду судових постанов у справах про адміністративні правопорушення</t>
  </si>
  <si>
    <t>Гауптвахти</t>
  </si>
  <si>
    <t>В інших органах, які виконують судові рішення</t>
  </si>
  <si>
    <t>Прийнято звернень громадян на особистому прийомі</t>
  </si>
  <si>
    <t>У порядку цивільного судочинства</t>
  </si>
  <si>
    <t>служби безпеки</t>
  </si>
  <si>
    <t>Вирішено звернень</t>
  </si>
  <si>
    <t>З питань додержання законодавства при виконанні рішень судів та інших органів</t>
  </si>
  <si>
    <t>з них про:</t>
  </si>
  <si>
    <t>внутрішніх справ</t>
  </si>
  <si>
    <t>Заяви про перегляд до Верховного Суду України</t>
  </si>
  <si>
    <t>Заяви про перегляд за нововиявленими обставинами</t>
  </si>
  <si>
    <t>права дітей</t>
  </si>
  <si>
    <t>Робота за зверненнями про правову допомогу</t>
  </si>
  <si>
    <t>органами внутрішніх справ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</si>
  <si>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</si>
  <si>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</si>
  <si>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питань законності постанов суду у справах про адміністративні правопорушення</t>
  </si>
  <si>
    <t>спец. підрозділів</t>
  </si>
  <si>
    <t>погашення заборгованості із заробітної плати</t>
  </si>
  <si>
    <t>охорони праці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</si>
  <si>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</si>
  <si>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family val="0"/>
      </rPr>
      <t xml:space="preserve">Участь прокурорів у судовому розгляді кримінальних проваджень судами всіх інстанцій </t>
    </r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</si>
  <si>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</si>
  <si>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Відмовлено слідчим суддею у задоволенні клопотань (з рядків 3,4)</t>
  </si>
  <si>
    <t>за відсутністю складу кримінального правопорушення у зв’язку із зміною законодавства (декриміналізацією)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</si>
  <si>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</si>
  <si>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</si>
  <si>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</si>
  <si>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</si>
  <si>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</si>
  <si>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</si>
  <si>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слідчих прокуратури</t>
  </si>
  <si>
    <t>В органах місцевого самоврядування</t>
  </si>
  <si>
    <t>рядок</t>
  </si>
  <si>
    <t>з них слідчих відділів "ОЗ"</t>
  </si>
  <si>
    <t>Апеляційні скарги</t>
  </si>
  <si>
    <t>Касаційні скарги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</si>
  <si>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</si>
  <si>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</si>
  <si>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</si>
  <si>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</si>
  <si>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</si>
  <si>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</si>
  <si>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</si>
  <si>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</si>
  <si>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з них за кримінальними провадженнями (з рядка 1):</t>
  </si>
  <si>
    <t>прокуратур з нагляду за додержанням законів у транспортній сфері</t>
  </si>
  <si>
    <t>про злочини</t>
  </si>
  <si>
    <t>спец. відділів</t>
  </si>
  <si>
    <t>про кримінальні проступки</t>
  </si>
  <si>
    <t>податкової служби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</si>
  <si>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</si>
  <si>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</si>
  <si>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</si>
  <si>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</si>
  <si>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</si>
  <si>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</si>
  <si>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</si>
  <si>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</si>
  <si>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</si>
  <si>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</si>
  <si>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житлової та громадської забудови</t>
  </si>
  <si>
    <t>Сума, яку добровільно відшкодовано за закритими справами 
(у тис. грн.)</t>
  </si>
  <si>
    <t>Сума, на яку заявлено позови, заяви у цих справах 
(у тис. грн.)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</si>
  <si>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</si>
  <si>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</si>
  <si>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</si>
  <si>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</si>
  <si>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</si>
  <si>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</si>
  <si>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</si>
  <si>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житлових і майнових прав</t>
  </si>
  <si>
    <t xml:space="preserve">соціальних прав 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</si>
  <si>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</si>
  <si>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</si>
  <si>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</si>
  <si>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</si>
  <si>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</si>
  <si>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</si>
  <si>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</si>
  <si>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</si>
  <si>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</si>
  <si>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</si>
  <si>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</si>
  <si>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</si>
  <si>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</si>
  <si>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</si>
  <si>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Сума за рішеннями за висновком прокурора у справах, де ініційовано вступ шляхом участі
(у тис. грн.)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</si>
  <si>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</si>
  <si>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</si>
  <si>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</si>
  <si>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</si>
  <si>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</si>
  <si>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</si>
  <si>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</si>
  <si>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</si>
  <si>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на захист прав дітей</t>
  </si>
  <si>
    <t>Додаток</t>
  </si>
  <si>
    <t>Таблиця 6</t>
  </si>
  <si>
    <t>з ухваленням вироку на підставі угоди</t>
  </si>
  <si>
    <t>у т.ч. 
(з рядка 5):</t>
  </si>
  <si>
    <t>про примирення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</si>
  <si>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</si>
  <si>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</si>
  <si>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</si>
  <si>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</si>
  <si>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</si>
  <si>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</si>
  <si>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</si>
  <si>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</si>
  <si>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</si>
  <si>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міськими, районними та прирівняними до них прокурорами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</si>
  <si>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</si>
  <si>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</si>
  <si>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</si>
  <si>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</si>
  <si>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</si>
  <si>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</si>
  <si>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</si>
  <si>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</t>
  </si>
  <si>
    <t>щодо неповнолітніх</t>
  </si>
  <si>
    <t>Участь у перегляді судових рішень судом апеляційної інстанції</t>
  </si>
  <si>
    <t>з ухваленням нового вироку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</si>
  <si>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</si>
  <si>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</si>
  <si>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</si>
  <si>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</si>
  <si>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</si>
  <si>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на підставі п.2 ч.1 ст.445 КПК України</t>
  </si>
  <si>
    <t>З питань нагляду за додержанням кримінально-виконавчого законодавства</t>
  </si>
  <si>
    <t>Про конституційні права і свободи громадян щодо:</t>
  </si>
  <si>
    <t>Арештні доми</t>
  </si>
  <si>
    <t>Виправні колонії</t>
  </si>
  <si>
    <t>Підрозділи державної виконавчої служби</t>
  </si>
  <si>
    <t xml:space="preserve">Винесено прокурором постанов про відновлення досудового розслідування 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</si>
  <si>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</si>
  <si>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</si>
  <si>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9)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</si>
  <si>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</si>
  <si>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</si>
  <si>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закрито за п.п.1, 2, 3 
ч.1 ст. 284 КПК</t>
  </si>
  <si>
    <t>Прокурорів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</si>
  <si>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</si>
  <si>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</si>
  <si>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</si>
  <si>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Сума, на яку задоволено позови (тис. грн.)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</si>
  <si>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</si>
  <si>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</si>
  <si>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</si>
  <si>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</si>
  <si>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</si>
  <si>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</si>
  <si>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</si>
  <si>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</si>
  <si>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</si>
  <si>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</si>
  <si>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</si>
  <si>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</si>
  <si>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</si>
  <si>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</si>
  <si>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</si>
  <si>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</si>
  <si>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</si>
  <si>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</si>
  <si>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</si>
  <si>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</si>
  <si>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</si>
  <si>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</si>
  <si>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</si>
  <si>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</si>
  <si>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</si>
  <si>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</si>
  <si>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</si>
  <si>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</si>
  <si>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</t>
  </si>
  <si>
    <t xml:space="preserve">провадженнях, а також при застосуванні інших заходів примусового характеру, пов'язаних </t>
  </si>
  <si>
    <t>Таблиця 18
Нагляд за додержанням законів при виконанні судових рішень у кримінальних провадженнях</t>
  </si>
  <si>
    <t>з рядка 29</t>
  </si>
  <si>
    <t>з них (з рядка 39):</t>
  </si>
  <si>
    <t>з них (з рядка 3):</t>
  </si>
  <si>
    <t>органами служби безпеки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</si>
  <si>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</si>
  <si>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</si>
  <si>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</si>
  <si>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</si>
  <si>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</si>
  <si>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</si>
  <si>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</si>
  <si>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</si>
  <si>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</si>
  <si>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</si>
  <si>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</si>
  <si>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</si>
  <si>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</si>
  <si>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</si>
  <si>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на дії і рішення</t>
  </si>
  <si>
    <t>слідчих податкової служби</t>
  </si>
  <si>
    <t>На застосування незаконних методів розслідування (з рядка17)</t>
  </si>
  <si>
    <t>Розглянуто (вирішено) звернень з 
порушенням встановленого порядку (з рядків 1, 6, 10)</t>
  </si>
  <si>
    <t>у т.ч. 
на дії і рішення:</t>
  </si>
  <si>
    <t>З питань вирішення справ про контрабанду
(з рядків 24, 25)</t>
  </si>
  <si>
    <t>З питань законності вироків та інших судових рішень у кримінальних провадженнях</t>
  </si>
  <si>
    <t>у т.ч. 
з питань:</t>
  </si>
  <si>
    <t>особисто керівником прокуратури</t>
  </si>
  <si>
    <t>неправомірності дій службових та інших осіб при здійсненні судочинства</t>
  </si>
  <si>
    <t xml:space="preserve">Задоволено звернень з тих, що прийняті особисто керівником прокуратури </t>
  </si>
  <si>
    <t>на недозволені заходи впливу адміністрації місць застосування заходів примусового характеру</t>
  </si>
  <si>
    <t>РОЗДІЛ 8. Висвітлення діяльності органів прокуратури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</si>
  <si>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</si>
  <si>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</si>
  <si>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</si>
  <si>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до звітності "Звіт про роботу прокурора"
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</si>
  <si>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</si>
  <si>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</si>
  <si>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</si>
  <si>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</si>
  <si>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r>
      <t xml:space="preserve">За документами реагування відшкодовано коштів (у тис. грн.) 
</t>
    </r>
    <r>
      <rPr>
        <sz val="10"/>
        <rFont val="Times New Roman Cyr"/>
        <family val="0"/>
      </rPr>
      <t>(графа 9 мінус графа 10 таблиці 1 форми № П</t>
    </r>
    <r>
      <rPr>
        <sz val="12"/>
        <rFont val="Times New Roman Cyr"/>
        <family val="0"/>
      </rPr>
      <t>)</t>
    </r>
  </si>
  <si>
    <t>площа (га)</t>
  </si>
  <si>
    <t>сума (у тис. грн.)</t>
  </si>
  <si>
    <t>Реагування прокурора у сфері земельних правовідносин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</si>
  <si>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</si>
  <si>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</si>
  <si>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>Реально повернуто земель за рішеннями суду</t>
  </si>
  <si>
    <t>Реально повернуто земель за рішеннями за висновком прокурора у справах, де ініційовано вступ (не за позовами прокурора)</t>
  </si>
  <si>
    <t>Пункти тимчасового тримання прикордонної служби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</si>
  <si>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</si>
  <si>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</si>
  <si>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</si>
  <si>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</si>
  <si>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</si>
  <si>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</si>
  <si>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</si>
  <si>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</si>
  <si>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 xml:space="preserve">У центральних та місцевих органах виконавчої влади 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</si>
  <si>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</si>
  <si>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</si>
  <si>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</si>
  <si>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</si>
  <si>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</si>
  <si>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</si>
  <si>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</si>
  <si>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</si>
  <si>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У порядку адміністративного судочинства</t>
  </si>
  <si>
    <t>Направлено звернень підпорядкованим прокурорам</t>
  </si>
  <si>
    <t>Таблиця 17</t>
  </si>
  <si>
    <t>Контрольний рядок</t>
  </si>
  <si>
    <t xml:space="preserve">Прим.№2 </t>
  </si>
  <si>
    <t>друковані ЗМІ центральні</t>
  </si>
  <si>
    <t>у т.ч., що надійшли від народних депутатів України</t>
  </si>
  <si>
    <t>Задоволено (з вирішених без дублікатів)</t>
  </si>
  <si>
    <t>Прокурор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</si>
  <si>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</si>
  <si>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</si>
  <si>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Протести (подання)</t>
  </si>
  <si>
    <t>Таблиця 8</t>
  </si>
  <si>
    <t>У митних органах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</si>
  <si>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</si>
  <si>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</si>
  <si>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</si>
  <si>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сума за рішеннями звітного року</t>
  </si>
  <si>
    <t>до бюджету</t>
  </si>
  <si>
    <t>За галузями законодавства</t>
  </si>
  <si>
    <t>За фактами порушень, допущених при:</t>
  </si>
  <si>
    <t>з продовженням строку розгляду запиту</t>
  </si>
  <si>
    <t>За позовами прокурора в порядку ст. 23 Закону України "Про прокуратуру" (з графи 7)</t>
  </si>
  <si>
    <t>Виявлено та внесено до Реєстру відомості про вчинені кримінальні правопорушення, раніше не обліковані (за кримінальними провадженнями)</t>
  </si>
  <si>
    <t>Скасовано постанов про закриття кримінальних проваджень</t>
  </si>
  <si>
    <t xml:space="preserve">Кількість розпочатих прокурором кримінальних проваджень </t>
  </si>
  <si>
    <t xml:space="preserve">з числа укритих від обліку: </t>
  </si>
  <si>
    <t>Апеляційні скарги прокурора</t>
  </si>
  <si>
    <t>Касаційні скарги прокурора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</si>
  <si>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</si>
  <si>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</si>
  <si>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</si>
  <si>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</si>
  <si>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</si>
  <si>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</si>
  <si>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</si>
  <si>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</si>
  <si>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</si>
  <si>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</si>
  <si>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</si>
  <si>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</si>
  <si>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</si>
  <si>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Генеральна прокуратура України – до Держстату України</t>
  </si>
  <si>
    <t>на 35 день після звітного періоду (півріччя, рік)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</si>
  <si>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</si>
  <si>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що надійшли від народних депутатів України</t>
  </si>
  <si>
    <t>залізничний</t>
  </si>
  <si>
    <t>ЗВІТНІСТЬ</t>
  </si>
  <si>
    <t>МВС</t>
  </si>
  <si>
    <t>акредитовані в Україні зарубіжні ЗМІ</t>
  </si>
  <si>
    <t>з питань охорони та використання земель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</si>
  <si>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</si>
  <si>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</si>
  <si>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</si>
  <si>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</si>
  <si>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</si>
  <si>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</si>
  <si>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</si>
  <si>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</si>
  <si>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</si>
  <si>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У сфері охорони навколишнього природного середовища</t>
  </si>
  <si>
    <t>тваринного світу</t>
  </si>
  <si>
    <t>поводження з відходами</t>
  </si>
  <si>
    <t>квартальна</t>
  </si>
  <si>
    <t>РОЗДІЛ 2. Представництво інтересів громадян та держави в судах</t>
  </si>
  <si>
    <t>усього</t>
  </si>
  <si>
    <t>освіти</t>
  </si>
  <si>
    <t>У вищих спеціалізованих судах</t>
  </si>
  <si>
    <t>Виконавець</t>
  </si>
  <si>
    <t>лісогосподарського призначення</t>
  </si>
  <si>
    <t>водного фонду</t>
  </si>
  <si>
    <t>екології та природних ресурсів</t>
  </si>
  <si>
    <t>водного господарства</t>
  </si>
  <si>
    <t>Виховні колонії</t>
  </si>
  <si>
    <t>За результатами розгляду звернень</t>
  </si>
  <si>
    <t>Таблиця 2</t>
  </si>
  <si>
    <t>РОЗДІЛ 1. Нагляд за додержанням законів щодо захисту прав і свобод громадян та інтересів держави</t>
  </si>
  <si>
    <t>Таблиця 25</t>
  </si>
  <si>
    <t xml:space="preserve">електронні ЗМІ </t>
  </si>
  <si>
    <t>Про скасування вироку (усього)</t>
  </si>
  <si>
    <t>Таблиця 21</t>
  </si>
  <si>
    <t>Спец. приймальники для тримання осіб, підданих адмін. арешту</t>
  </si>
  <si>
    <t>захисту житлових і майнових прав</t>
  </si>
  <si>
    <t>У Верховному Суді України</t>
  </si>
  <si>
    <t>водних ресурсів</t>
  </si>
  <si>
    <t>лісових ресурсів</t>
  </si>
  <si>
    <t>надр</t>
  </si>
  <si>
    <t>атмосферного повітря</t>
  </si>
  <si>
    <t>Відділення психіатричних лікарень з суворим, посиленим та звичайним наглядом</t>
  </si>
  <si>
    <t>Дисциплінарний батальйон</t>
  </si>
  <si>
    <t>Прийнято постанов про
проведення перевірок</t>
  </si>
  <si>
    <t>Розпочато кримінальних проваджень</t>
  </si>
  <si>
    <t>Направлено до суду
кримінальних проваджень</t>
  </si>
  <si>
    <t>у т.ч.:</t>
  </si>
  <si>
    <t>Скасовано актів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</si>
  <si>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</si>
  <si>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</si>
  <si>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</si>
  <si>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з обвинувальним актом</t>
  </si>
  <si>
    <t>охорони здоров'я</t>
  </si>
  <si>
    <t>охорони прав дітей</t>
  </si>
  <si>
    <t>державну і комунальну власність</t>
  </si>
  <si>
    <t>кредитно-фінансову діяльність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</si>
  <si>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</si>
  <si>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</si>
  <si>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</si>
  <si>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</si>
  <si>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</si>
  <si>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</si>
  <si>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</si>
  <si>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Прийнято постанов про 
проведення перевірок</t>
  </si>
  <si>
    <t>Розглянуто із вжиттям заходів подань</t>
  </si>
  <si>
    <t>Притягнуто до відповідальності
 посадових осіб</t>
  </si>
  <si>
    <t>Додержання законів органами державної влади, управління, місцевого самоврядування та їх установами</t>
  </si>
  <si>
    <t>з них 
(з рядків 1, 2):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</si>
  <si>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</si>
  <si>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</si>
  <si>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</si>
  <si>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</si>
  <si>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</si>
  <si>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</si>
  <si>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</si>
  <si>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</si>
  <si>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</si>
  <si>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</si>
  <si>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</si>
  <si>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</si>
  <si>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</si>
  <si>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Про використання земель транспорту</t>
  </si>
  <si>
    <t>Про адміністративні правопорушення</t>
  </si>
  <si>
    <t>Вирішено звернень понад установлений термін</t>
  </si>
  <si>
    <t>адміністративні правопорушення</t>
  </si>
  <si>
    <t>Підготовлено звернень у звітному періоді</t>
  </si>
  <si>
    <t>Апеляційної інстанції</t>
  </si>
  <si>
    <t>Подано до суду клопотань</t>
  </si>
  <si>
    <t xml:space="preserve">Задоволено повторних звернень на раніше прийняті рішення тієї ж прокуратури (з рядка 2) </t>
  </si>
  <si>
    <t>З питань захисту прав дітей (з граф 1,4,7)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</si>
  <si>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</si>
  <si>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</si>
  <si>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</si>
  <si>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</si>
  <si>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</si>
  <si>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</si>
  <si>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</si>
  <si>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Місцезнаходження:</t>
  </si>
  <si>
    <t>про попередження насильства в сім’ї</t>
  </si>
  <si>
    <t>Надано інформацію на запити</t>
  </si>
  <si>
    <t>Відмовлено у задоволенні запиту</t>
  </si>
  <si>
    <t>Надано роз'яснення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</si>
  <si>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</si>
  <si>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</si>
  <si>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</si>
  <si>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</si>
  <si>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</si>
  <si>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</si>
  <si>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Залишок звернень на кінець звітного періоду</t>
  </si>
  <si>
    <t>митних органів</t>
  </si>
  <si>
    <t>б</t>
  </si>
  <si>
    <t>Кримінально-виконавчі інспекції</t>
  </si>
  <si>
    <t>(поштовий індекс, область, район, населений пункт, вулиця/провулок, площа тошо, № будинку)</t>
  </si>
  <si>
    <t>Прим.№1</t>
  </si>
  <si>
    <t>Таблиця 20</t>
  </si>
  <si>
    <t>Звернення установ України</t>
  </si>
  <si>
    <t>Про безпеку руху та експлуатацію транспорту</t>
  </si>
  <si>
    <t>Прокуратура Житомирської області</t>
  </si>
  <si>
    <t>прикордонних військ</t>
  </si>
  <si>
    <t>У кримінальній міліції у справах дітей</t>
  </si>
  <si>
    <t>Таблиця 3</t>
  </si>
  <si>
    <t>Участь прокурора у розгляді справ судами</t>
  </si>
  <si>
    <t>Види правової допомоги</t>
  </si>
  <si>
    <t>з питань земельних відносин</t>
  </si>
  <si>
    <t>Надіслано звернень для виконання</t>
  </si>
  <si>
    <t>a</t>
  </si>
  <si>
    <t>У притулках і приймальниках-розподільниках для дітей</t>
  </si>
  <si>
    <t>У службах у справах дітей</t>
  </si>
  <si>
    <t>законності судових рішень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</si>
  <si>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</si>
  <si>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</si>
  <si>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</si>
  <si>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</si>
  <si>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</si>
  <si>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</si>
  <si>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</si>
  <si>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</si>
  <si>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</si>
  <si>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</si>
  <si>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</si>
  <si>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</si>
  <si>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>Таблиця 14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</si>
  <si>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</si>
  <si>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</si>
  <si>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</si>
  <si>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</si>
  <si>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</si>
  <si>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</si>
  <si>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</si>
  <si>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</si>
  <si>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</si>
  <si>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трубопровідний</t>
  </si>
  <si>
    <t>Про конституційні права і свободи</t>
  </si>
  <si>
    <t>Слідчі ізолятори</t>
  </si>
  <si>
    <t>Підприємства, установи, організації</t>
  </si>
  <si>
    <t>усиновлення дітей іноземцями</t>
  </si>
  <si>
    <t>Про земельні правовідносини</t>
  </si>
  <si>
    <t>Розглянуто запитів (сума рядків 2+5+6)</t>
  </si>
  <si>
    <t>Додаток (продовження)</t>
  </si>
  <si>
    <t>Відкрито проваджень за позовами</t>
  </si>
  <si>
    <t>Розглянуто позовів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</si>
  <si>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</si>
  <si>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</si>
  <si>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</si>
  <si>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</si>
  <si>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</si>
  <si>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 xml:space="preserve">Таблиця 1 </t>
  </si>
  <si>
    <t>Таблиця 6 (продовження)</t>
  </si>
  <si>
    <t>Сума, на яку заявлено позови (у тис.грн.)</t>
  </si>
  <si>
    <t>Наказ Генерального прокурора України 
від 28 листопада 2012 року № 121
за погодженням з Держстатом України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</si>
  <si>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</si>
  <si>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</si>
  <si>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</si>
  <si>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</si>
  <si>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</si>
  <si>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</si>
  <si>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</si>
  <si>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 них на дії чи рішення:</t>
  </si>
  <si>
    <t>Розгляд повідомлень, отриманих за телефоном "гарячої лінії"</t>
  </si>
  <si>
    <t>надіслано до суду</t>
  </si>
  <si>
    <t>x</t>
  </si>
  <si>
    <t>оподаткування</t>
  </si>
  <si>
    <t>з них:</t>
  </si>
  <si>
    <t>Підготовлено програм</t>
  </si>
  <si>
    <t>прийнято рішення про відстрочку в задоволенні запиту</t>
  </si>
  <si>
    <t>Задоволено позовів, заяв</t>
  </si>
  <si>
    <t>х</t>
  </si>
  <si>
    <t>у транспортній сфері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</si>
</sst>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83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5"/>
      <name val="Times New Roman"/>
      <family val="1"/>
    </font>
    <font>
      <b/>
      <sz val="10.5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9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199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63">
    <xf numFmtId="0" fontId="0" fillId="0" borderId="0" xfId="0" applyAlignment="1">
      <alignment/>
    </xf>
    <xf numFmtId="0" fontId="7" fillId="0" borderId="0" xfId="57">
      <alignment/>
      <protection/>
    </xf>
    <xf numFmtId="0" fontId="15" fillId="3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right"/>
      <protection/>
    </xf>
    <xf numFmtId="0" fontId="2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8" fillId="33" borderId="13" xfId="0" applyFont="1" applyFill="1" applyBorder="1" applyAlignment="1" applyProtection="1">
      <alignment/>
      <protection locked="0"/>
    </xf>
    <xf numFmtId="0" fontId="4" fillId="33" borderId="14" xfId="58" applyFont="1" applyFill="1" applyBorder="1" applyAlignment="1" applyProtection="1">
      <alignment horizontal="center" vertical="center" wrapText="1"/>
      <protection/>
    </xf>
    <xf numFmtId="0" fontId="24" fillId="33" borderId="14" xfId="58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5" fillId="33" borderId="14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33" borderId="24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left" vertical="center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3" fontId="26" fillId="33" borderId="14" xfId="0" applyNumberFormat="1" applyFont="1" applyFill="1" applyBorder="1" applyAlignment="1" applyProtection="1">
      <alignment horizontal="center" vertical="center"/>
      <protection locked="0"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3" fontId="26" fillId="33" borderId="12" xfId="0" applyNumberFormat="1" applyFont="1" applyFill="1" applyBorder="1" applyAlignment="1" applyProtection="1">
      <alignment horizontal="center" vertical="center"/>
      <protection locked="0"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3" fontId="26" fillId="33" borderId="29" xfId="0" applyNumberFormat="1" applyFont="1" applyFill="1" applyBorder="1" applyAlignment="1" applyProtection="1">
      <alignment horizontal="center" vertical="center"/>
      <protection locked="0"/>
    </xf>
    <xf numFmtId="3" fontId="26" fillId="33" borderId="30" xfId="0" applyNumberFormat="1" applyFont="1" applyFill="1" applyBorder="1" applyAlignment="1" applyProtection="1">
      <alignment horizontal="center" vertical="center"/>
      <protection locked="0"/>
    </xf>
    <xf numFmtId="3" fontId="29" fillId="33" borderId="31" xfId="0" applyNumberFormat="1" applyFont="1" applyFill="1" applyBorder="1" applyAlignment="1" applyProtection="1">
      <alignment horizontal="center" vertical="center"/>
      <protection/>
    </xf>
    <xf numFmtId="3" fontId="29" fillId="33" borderId="32" xfId="0" applyNumberFormat="1" applyFont="1" applyFill="1" applyBorder="1" applyAlignment="1" applyProtection="1">
      <alignment horizontal="center" vertical="center"/>
      <protection/>
    </xf>
    <xf numFmtId="3" fontId="29" fillId="33" borderId="33" xfId="0" applyNumberFormat="1" applyFont="1" applyFill="1" applyBorder="1" applyAlignment="1" applyProtection="1">
      <alignment horizontal="center" vertical="center"/>
      <protection/>
    </xf>
    <xf numFmtId="3" fontId="29" fillId="33" borderId="31" xfId="0" applyNumberFormat="1" applyFont="1" applyFill="1" applyBorder="1" applyAlignment="1" applyProtection="1">
      <alignment horizontal="center" vertical="center"/>
      <protection locked="0"/>
    </xf>
    <xf numFmtId="3" fontId="29" fillId="33" borderId="32" xfId="0" applyNumberFormat="1" applyFont="1" applyFill="1" applyBorder="1" applyAlignment="1" applyProtection="1">
      <alignment horizontal="center" vertical="center"/>
      <protection locked="0"/>
    </xf>
    <xf numFmtId="3" fontId="29" fillId="33" borderId="33" xfId="0" applyNumberFormat="1" applyFont="1" applyFill="1" applyBorder="1" applyAlignment="1" applyProtection="1">
      <alignment horizontal="center" vertical="center"/>
      <protection locked="0"/>
    </xf>
    <xf numFmtId="3" fontId="26" fillId="33" borderId="34" xfId="0" applyNumberFormat="1" applyFont="1" applyFill="1" applyBorder="1" applyAlignment="1" applyProtection="1">
      <alignment horizontal="center" vertical="center"/>
      <protection locked="0"/>
    </xf>
    <xf numFmtId="3" fontId="26" fillId="33" borderId="11" xfId="0" applyNumberFormat="1" applyFont="1" applyFill="1" applyBorder="1" applyAlignment="1" applyProtection="1">
      <alignment horizontal="center" vertical="center"/>
      <protection locked="0"/>
    </xf>
    <xf numFmtId="3" fontId="16" fillId="33" borderId="14" xfId="0" applyNumberFormat="1" applyFont="1" applyFill="1" applyBorder="1" applyAlignment="1" applyProtection="1">
      <alignment horizontal="center" vertical="center"/>
      <protection locked="0"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locked="0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3" fontId="21" fillId="33" borderId="35" xfId="0" applyNumberFormat="1" applyFont="1" applyFill="1" applyBorder="1" applyAlignment="1" applyProtection="1">
      <alignment horizontal="center" vertical="center"/>
      <protection/>
    </xf>
    <xf numFmtId="3" fontId="21" fillId="33" borderId="32" xfId="0" applyNumberFormat="1" applyFont="1" applyFill="1" applyBorder="1" applyAlignment="1" applyProtection="1">
      <alignment horizontal="center" vertical="center"/>
      <protection/>
    </xf>
    <xf numFmtId="3" fontId="21" fillId="33" borderId="33" xfId="0" applyNumberFormat="1" applyFont="1" applyFill="1" applyBorder="1" applyAlignment="1" applyProtection="1">
      <alignment horizontal="center" vertical="center"/>
      <protection/>
    </xf>
    <xf numFmtId="3" fontId="15" fillId="33" borderId="29" xfId="0" applyNumberFormat="1" applyFont="1" applyFill="1" applyBorder="1" applyAlignment="1" applyProtection="1">
      <alignment horizontal="center" vertical="center"/>
      <protection locked="0"/>
    </xf>
    <xf numFmtId="3" fontId="15" fillId="33" borderId="34" xfId="0" applyNumberFormat="1" applyFont="1" applyFill="1" applyBorder="1" applyAlignment="1" applyProtection="1">
      <alignment horizontal="center" vertical="center"/>
      <protection locked="0"/>
    </xf>
    <xf numFmtId="3" fontId="15" fillId="33" borderId="0" xfId="0" applyNumberFormat="1" applyFont="1" applyFill="1" applyBorder="1" applyAlignment="1" applyProtection="1">
      <alignment horizontal="center" vertical="center"/>
      <protection locked="0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18" fillId="33" borderId="31" xfId="0" applyNumberFormat="1" applyFont="1" applyFill="1" applyBorder="1" applyAlignment="1" applyProtection="1">
      <alignment horizontal="center" vertical="center"/>
      <protection/>
    </xf>
    <xf numFmtId="3" fontId="18" fillId="33" borderId="32" xfId="0" applyNumberFormat="1" applyFont="1" applyFill="1" applyBorder="1" applyAlignment="1" applyProtection="1">
      <alignment horizontal="center"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5" fillId="33" borderId="38" xfId="0" applyFont="1" applyFill="1" applyBorder="1" applyAlignment="1" applyProtection="1">
      <alignment horizontal="center" vertical="center"/>
      <protection/>
    </xf>
    <xf numFmtId="0" fontId="15" fillId="33" borderId="39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/>
      <protection/>
    </xf>
    <xf numFmtId="3" fontId="20" fillId="33" borderId="31" xfId="0" applyNumberFormat="1" applyFont="1" applyFill="1" applyBorder="1" applyAlignment="1" applyProtection="1">
      <alignment horizontal="center" vertical="center"/>
      <protection/>
    </xf>
    <xf numFmtId="3" fontId="20" fillId="33" borderId="32" xfId="0" applyNumberFormat="1" applyFont="1" applyFill="1" applyBorder="1" applyAlignment="1" applyProtection="1">
      <alignment horizontal="center" vertical="center"/>
      <protection/>
    </xf>
    <xf numFmtId="3" fontId="20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3" fontId="16" fillId="33" borderId="41" xfId="0" applyNumberFormat="1" applyFont="1" applyFill="1" applyBorder="1" applyAlignment="1" applyProtection="1">
      <alignment horizontal="center" vertical="center"/>
      <protection locked="0"/>
    </xf>
    <xf numFmtId="3" fontId="16" fillId="33" borderId="42" xfId="0" applyNumberFormat="1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vertical="center" wrapText="1"/>
      <protection/>
    </xf>
    <xf numFmtId="0" fontId="16" fillId="33" borderId="43" xfId="0" applyFont="1" applyFill="1" applyBorder="1" applyAlignment="1" applyProtection="1">
      <alignment horizontal="left" vertical="center" wrapText="1"/>
      <protection/>
    </xf>
    <xf numFmtId="3" fontId="16" fillId="33" borderId="44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/>
    </xf>
    <xf numFmtId="0" fontId="17" fillId="33" borderId="18" xfId="0" applyFont="1" applyFill="1" applyBorder="1" applyAlignment="1" applyProtection="1">
      <alignment horizontal="left" vertical="top" wrapText="1"/>
      <protection/>
    </xf>
    <xf numFmtId="0" fontId="17" fillId="33" borderId="0" xfId="0" applyFont="1" applyFill="1" applyBorder="1" applyAlignment="1" applyProtection="1">
      <alignment horizontal="left" vertical="top" wrapText="1"/>
      <protection/>
    </xf>
    <xf numFmtId="0" fontId="20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textRotation="90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42" xfId="0" applyFont="1" applyFill="1" applyBorder="1" applyAlignment="1" applyProtection="1">
      <alignment horizontal="left" vertical="center" wrapText="1"/>
      <protection/>
    </xf>
    <xf numFmtId="0" fontId="15" fillId="33" borderId="42" xfId="0" applyFont="1" applyFill="1" applyBorder="1" applyAlignment="1" applyProtection="1">
      <alignment vertical="center" wrapText="1"/>
      <protection/>
    </xf>
    <xf numFmtId="0" fontId="38" fillId="0" borderId="34" xfId="0" applyFont="1" applyFill="1" applyBorder="1" applyAlignment="1" applyProtection="1">
      <alignment horizontal="center" vertical="center" wrapText="1"/>
      <protection/>
    </xf>
    <xf numFmtId="0" fontId="34" fillId="33" borderId="18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vertical="center" wrapText="1"/>
      <protection/>
    </xf>
    <xf numFmtId="0" fontId="34" fillId="33" borderId="45" xfId="0" applyFont="1" applyFill="1" applyBorder="1" applyAlignment="1" applyProtection="1">
      <alignment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8" fillId="33" borderId="28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5" fillId="33" borderId="47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3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48" xfId="0" applyFont="1" applyFill="1" applyBorder="1" applyAlignment="1" applyProtection="1">
      <alignment horizontal="left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38" fillId="0" borderId="49" xfId="0" applyFont="1" applyFill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7" fillId="33" borderId="45" xfId="0" applyFont="1" applyFill="1" applyBorder="1" applyAlignment="1" applyProtection="1">
      <alignment horizontal="left" vertical="top" wrapText="1"/>
      <protection/>
    </xf>
    <xf numFmtId="0" fontId="15" fillId="0" borderId="26" xfId="0" applyFont="1" applyFill="1" applyBorder="1" applyAlignment="1" applyProtection="1">
      <alignment horizontal="center" vertical="center" textRotation="90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3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33" borderId="30" xfId="0" applyNumberFormat="1" applyFont="1" applyFill="1" applyBorder="1" applyAlignment="1" applyProtection="1">
      <alignment horizontal="center" vertical="center"/>
      <protection locked="0"/>
    </xf>
    <xf numFmtId="3" fontId="15" fillId="33" borderId="27" xfId="0" applyNumberFormat="1" applyFont="1" applyFill="1" applyBorder="1" applyAlignment="1" applyProtection="1">
      <alignment horizontal="center" vertical="center"/>
      <protection locked="0"/>
    </xf>
    <xf numFmtId="3" fontId="15" fillId="33" borderId="11" xfId="0" applyNumberFormat="1" applyFont="1" applyFill="1" applyBorder="1" applyAlignment="1" applyProtection="1">
      <alignment horizontal="center" vertical="center"/>
      <protection locked="0"/>
    </xf>
    <xf numFmtId="3" fontId="15" fillId="33" borderId="28" xfId="0" applyNumberFormat="1" applyFont="1" applyFill="1" applyBorder="1" applyAlignment="1" applyProtection="1">
      <alignment horizontal="center" vertical="center"/>
      <protection locked="0"/>
    </xf>
    <xf numFmtId="0" fontId="16" fillId="33" borderId="50" xfId="0" applyFont="1" applyFill="1" applyBorder="1" applyAlignment="1" applyProtection="1">
      <alignment horizontal="center" vertical="center" textRotation="90" wrapText="1"/>
      <protection/>
    </xf>
    <xf numFmtId="0" fontId="33" fillId="33" borderId="51" xfId="0" applyFont="1" applyFill="1" applyBorder="1" applyAlignment="1" applyProtection="1">
      <alignment horizontal="center" vertical="center" textRotation="90" wrapText="1"/>
      <protection/>
    </xf>
    <xf numFmtId="0" fontId="32" fillId="33" borderId="51" xfId="0" applyFont="1" applyFill="1" applyBorder="1" applyAlignment="1" applyProtection="1">
      <alignment horizontal="center" vertical="center" wrapText="1"/>
      <protection/>
    </xf>
    <xf numFmtId="0" fontId="16" fillId="33" borderId="51" xfId="0" applyFont="1" applyFill="1" applyBorder="1" applyAlignment="1" applyProtection="1">
      <alignment horizontal="center" vertical="center" textRotation="90" wrapText="1"/>
      <protection/>
    </xf>
    <xf numFmtId="0" fontId="32" fillId="33" borderId="52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3" fontId="26" fillId="33" borderId="53" xfId="0" applyNumberFormat="1" applyFont="1" applyFill="1" applyBorder="1" applyAlignment="1" applyProtection="1">
      <alignment horizontal="center" vertical="center"/>
      <protection locked="0"/>
    </xf>
    <xf numFmtId="3" fontId="26" fillId="33" borderId="41" xfId="0" applyNumberFormat="1" applyFont="1" applyFill="1" applyBorder="1" applyAlignment="1" applyProtection="1">
      <alignment horizontal="center" vertical="center"/>
      <protection locked="0"/>
    </xf>
    <xf numFmtId="3" fontId="26" fillId="33" borderId="42" xfId="0" applyNumberFormat="1" applyFont="1" applyFill="1" applyBorder="1" applyAlignment="1" applyProtection="1">
      <alignment horizontal="center" vertical="center"/>
      <protection locked="0"/>
    </xf>
    <xf numFmtId="0" fontId="15" fillId="33" borderId="54" xfId="0" applyFont="1" applyFill="1" applyBorder="1" applyAlignment="1" applyProtection="1">
      <alignment horizontal="center" vertical="center"/>
      <protection/>
    </xf>
    <xf numFmtId="3" fontId="26" fillId="33" borderId="44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vertical="top"/>
      <protection/>
    </xf>
    <xf numFmtId="0" fontId="18" fillId="33" borderId="16" xfId="0" applyFont="1" applyFill="1" applyBorder="1" applyAlignment="1" applyProtection="1">
      <alignment/>
      <protection/>
    </xf>
    <xf numFmtId="0" fontId="18" fillId="33" borderId="17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 horizontal="center" vertical="center" textRotation="90" wrapText="1"/>
      <protection/>
    </xf>
    <xf numFmtId="0" fontId="15" fillId="33" borderId="11" xfId="0" applyFont="1" applyFill="1" applyBorder="1" applyAlignment="1" applyProtection="1">
      <alignment horizontal="center" vertical="center" textRotation="90" wrapText="1"/>
      <protection/>
    </xf>
    <xf numFmtId="0" fontId="15" fillId="33" borderId="28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/>
      <protection/>
    </xf>
    <xf numFmtId="0" fontId="26" fillId="33" borderId="24" xfId="0" applyFont="1" applyFill="1" applyBorder="1" applyAlignment="1" applyProtection="1">
      <alignment horizontal="center" vertical="center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26" fillId="33" borderId="20" xfId="0" applyFont="1" applyFill="1" applyBorder="1" applyAlignment="1" applyProtection="1">
      <alignment horizontal="center" vertical="center"/>
      <protection/>
    </xf>
    <xf numFmtId="0" fontId="26" fillId="33" borderId="55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left" vertical="center"/>
      <protection/>
    </xf>
    <xf numFmtId="1" fontId="16" fillId="33" borderId="56" xfId="0" applyNumberFormat="1" applyFont="1" applyFill="1" applyBorder="1" applyAlignment="1" applyProtection="1">
      <alignment horizontal="center" vertical="center"/>
      <protection/>
    </xf>
    <xf numFmtId="3" fontId="25" fillId="33" borderId="29" xfId="0" applyNumberFormat="1" applyFont="1" applyFill="1" applyBorder="1" applyAlignment="1" applyProtection="1">
      <alignment horizontal="center" vertical="center"/>
      <protection locked="0"/>
    </xf>
    <xf numFmtId="3" fontId="25" fillId="33" borderId="34" xfId="0" applyNumberFormat="1" applyFont="1" applyFill="1" applyBorder="1" applyAlignment="1" applyProtection="1">
      <alignment horizontal="center" vertical="center"/>
      <protection locked="0"/>
    </xf>
    <xf numFmtId="3" fontId="25" fillId="33" borderId="30" xfId="0" applyNumberFormat="1" applyFont="1" applyFill="1" applyBorder="1" applyAlignment="1" applyProtection="1">
      <alignment horizontal="center" vertical="center"/>
      <protection locked="0"/>
    </xf>
    <xf numFmtId="0" fontId="16" fillId="33" borderId="21" xfId="0" applyNumberFormat="1" applyFont="1" applyFill="1" applyBorder="1" applyAlignment="1" applyProtection="1">
      <alignment horizontal="center" vertical="center"/>
      <protection/>
    </xf>
    <xf numFmtId="3" fontId="25" fillId="33" borderId="26" xfId="0" applyNumberFormat="1" applyFont="1" applyFill="1" applyBorder="1" applyAlignment="1" applyProtection="1">
      <alignment horizontal="center" vertical="center"/>
      <protection locked="0"/>
    </xf>
    <xf numFmtId="3" fontId="25" fillId="33" borderId="14" xfId="0" applyNumberFormat="1" applyFont="1" applyFill="1" applyBorder="1" applyAlignment="1" applyProtection="1">
      <alignment horizontal="center" vertical="center"/>
      <protection locked="0"/>
    </xf>
    <xf numFmtId="3" fontId="25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left" vertical="center"/>
      <protection/>
    </xf>
    <xf numFmtId="1" fontId="16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3" fontId="25" fillId="33" borderId="27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1" fontId="16" fillId="33" borderId="36" xfId="0" applyNumberFormat="1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/>
      <protection/>
    </xf>
    <xf numFmtId="0" fontId="26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/>
      <protection/>
    </xf>
    <xf numFmtId="0" fontId="18" fillId="33" borderId="18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3" fontId="25" fillId="33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0" xfId="59">
      <alignment/>
      <protection/>
    </xf>
    <xf numFmtId="3" fontId="15" fillId="0" borderId="32" xfId="0" applyNumberFormat="1" applyFont="1" applyFill="1" applyBorder="1" applyAlignment="1" applyProtection="1">
      <alignment horizontal="center" vertical="center"/>
      <protection/>
    </xf>
    <xf numFmtId="3" fontId="15" fillId="0" borderId="33" xfId="0" applyNumberFormat="1" applyFont="1" applyFill="1" applyBorder="1" applyAlignment="1" applyProtection="1">
      <alignment horizontal="center" vertical="center"/>
      <protection/>
    </xf>
    <xf numFmtId="3" fontId="16" fillId="0" borderId="27" xfId="0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 vertical="center" wrapText="1"/>
    </xf>
    <xf numFmtId="0" fontId="15" fillId="33" borderId="35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vertical="center" wrapText="1"/>
      <protection/>
    </xf>
    <xf numFmtId="0" fontId="15" fillId="0" borderId="28" xfId="0" applyFont="1" applyFill="1" applyBorder="1" applyAlignment="1" applyProtection="1">
      <alignment vertical="center" wrapText="1"/>
      <protection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textRotation="90"/>
      <protection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15" fillId="33" borderId="36" xfId="0" applyFont="1" applyFill="1" applyBorder="1" applyAlignment="1" applyProtection="1">
      <alignment horizontal="center" vertical="center" textRotation="255"/>
      <protection/>
    </xf>
    <xf numFmtId="0" fontId="18" fillId="33" borderId="23" xfId="0" applyFont="1" applyFill="1" applyBorder="1" applyAlignment="1" applyProtection="1">
      <alignment vertical="top"/>
      <protection/>
    </xf>
    <xf numFmtId="0" fontId="18" fillId="33" borderId="24" xfId="0" applyFont="1" applyFill="1" applyBorder="1" applyAlignment="1" applyProtection="1">
      <alignment vertical="top"/>
      <protection/>
    </xf>
    <xf numFmtId="0" fontId="15" fillId="33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18" fillId="33" borderId="23" xfId="0" applyFont="1" applyFill="1" applyBorder="1" applyAlignment="1" applyProtection="1">
      <alignment vertical="center"/>
      <protection/>
    </xf>
    <xf numFmtId="0" fontId="18" fillId="33" borderId="24" xfId="0" applyFont="1" applyFill="1" applyBorder="1" applyAlignment="1" applyProtection="1">
      <alignment vertical="center"/>
      <protection/>
    </xf>
    <xf numFmtId="0" fontId="26" fillId="33" borderId="38" xfId="0" applyFont="1" applyFill="1" applyBorder="1" applyAlignment="1" applyProtection="1">
      <alignment horizontal="center" vertical="center"/>
      <protection/>
    </xf>
    <xf numFmtId="0" fontId="15" fillId="33" borderId="57" xfId="0" applyFont="1" applyFill="1" applyBorder="1" applyAlignment="1" applyProtection="1">
      <alignment/>
      <protection/>
    </xf>
    <xf numFmtId="0" fontId="26" fillId="33" borderId="37" xfId="0" applyFont="1" applyFill="1" applyBorder="1" applyAlignment="1" applyProtection="1">
      <alignment horizontal="center" vertical="center"/>
      <protection/>
    </xf>
    <xf numFmtId="3" fontId="16" fillId="33" borderId="58" xfId="0" applyNumberFormat="1" applyFont="1" applyFill="1" applyBorder="1" applyAlignment="1" applyProtection="1">
      <alignment horizontal="center" vertical="center"/>
      <protection locked="0"/>
    </xf>
    <xf numFmtId="3" fontId="16" fillId="33" borderId="59" xfId="0" applyNumberFormat="1" applyFont="1" applyFill="1" applyBorder="1" applyAlignment="1" applyProtection="1">
      <alignment horizontal="center" vertical="center"/>
      <protection locked="0"/>
    </xf>
    <xf numFmtId="3" fontId="16" fillId="33" borderId="60" xfId="0" applyNumberFormat="1" applyFont="1" applyFill="1" applyBorder="1" applyAlignment="1" applyProtection="1">
      <alignment horizontal="center" vertical="center"/>
      <protection locked="0"/>
    </xf>
    <xf numFmtId="3" fontId="16" fillId="33" borderId="61" xfId="0" applyNumberFormat="1" applyFont="1" applyFill="1" applyBorder="1" applyAlignment="1" applyProtection="1">
      <alignment horizontal="center" vertical="center"/>
      <protection locked="0"/>
    </xf>
    <xf numFmtId="3" fontId="16" fillId="33" borderId="51" xfId="0" applyNumberFormat="1" applyFont="1" applyFill="1" applyBorder="1" applyAlignment="1" applyProtection="1">
      <alignment horizontal="center" vertical="center"/>
      <protection locked="0"/>
    </xf>
    <xf numFmtId="3" fontId="16" fillId="33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26" fillId="33" borderId="42" xfId="0" applyFont="1" applyFill="1" applyBorder="1" applyAlignment="1" applyProtection="1">
      <alignment vertical="center" wrapText="1"/>
      <protection/>
    </xf>
    <xf numFmtId="0" fontId="26" fillId="33" borderId="49" xfId="0" applyFont="1" applyFill="1" applyBorder="1" applyAlignment="1" applyProtection="1">
      <alignment vertical="center"/>
      <protection/>
    </xf>
    <xf numFmtId="0" fontId="26" fillId="33" borderId="52" xfId="0" applyFont="1" applyFill="1" applyBorder="1" applyAlignment="1" applyProtection="1">
      <alignment vertical="center"/>
      <protection/>
    </xf>
    <xf numFmtId="0" fontId="26" fillId="33" borderId="54" xfId="0" applyFont="1" applyFill="1" applyBorder="1" applyAlignment="1" applyProtection="1">
      <alignment horizontal="center" vertical="center"/>
      <protection/>
    </xf>
    <xf numFmtId="0" fontId="26" fillId="33" borderId="39" xfId="0" applyFont="1" applyFill="1" applyBorder="1" applyAlignment="1" applyProtection="1">
      <alignment horizontal="center" vertical="center"/>
      <protection/>
    </xf>
    <xf numFmtId="0" fontId="18" fillId="33" borderId="62" xfId="0" applyFont="1" applyFill="1" applyBorder="1" applyAlignment="1" applyProtection="1">
      <alignment vertical="center"/>
      <protection/>
    </xf>
    <xf numFmtId="0" fontId="16" fillId="33" borderId="63" xfId="0" applyFont="1" applyFill="1" applyBorder="1" applyAlignment="1" applyProtection="1">
      <alignment horizontal="center" vertical="center" textRotation="90" wrapText="1"/>
      <protection/>
    </xf>
    <xf numFmtId="0" fontId="16" fillId="33" borderId="64" xfId="0" applyFont="1" applyFill="1" applyBorder="1" applyAlignment="1" applyProtection="1">
      <alignment horizontal="center" vertical="center" textRotation="90" wrapText="1"/>
      <protection/>
    </xf>
    <xf numFmtId="0" fontId="16" fillId="33" borderId="65" xfId="0" applyFont="1" applyFill="1" applyBorder="1" applyAlignment="1" applyProtection="1">
      <alignment horizontal="center" vertical="center" textRotation="90" wrapText="1"/>
      <protection/>
    </xf>
    <xf numFmtId="0" fontId="15" fillId="33" borderId="62" xfId="0" applyFont="1" applyFill="1" applyBorder="1" applyAlignment="1" applyProtection="1">
      <alignment horizontal="center" vertical="center"/>
      <protection/>
    </xf>
    <xf numFmtId="3" fontId="26" fillId="33" borderId="47" xfId="0" applyNumberFormat="1" applyFont="1" applyFill="1" applyBorder="1" applyAlignment="1" applyProtection="1">
      <alignment horizontal="center" vertical="center"/>
      <protection locked="0"/>
    </xf>
    <xf numFmtId="3" fontId="16" fillId="33" borderId="29" xfId="0" applyNumberFormat="1" applyFont="1" applyFill="1" applyBorder="1" applyAlignment="1" applyProtection="1">
      <alignment horizontal="center" vertical="center"/>
      <protection locked="0"/>
    </xf>
    <xf numFmtId="3" fontId="16" fillId="33" borderId="34" xfId="0" applyNumberFormat="1" applyFont="1" applyFill="1" applyBorder="1" applyAlignment="1" applyProtection="1">
      <alignment horizontal="center" vertical="center"/>
      <protection locked="0"/>
    </xf>
    <xf numFmtId="3" fontId="16" fillId="33" borderId="30" xfId="0" applyNumberFormat="1" applyFont="1" applyFill="1" applyBorder="1" applyAlignment="1" applyProtection="1">
      <alignment horizontal="center" vertical="center"/>
      <protection locked="0"/>
    </xf>
    <xf numFmtId="3" fontId="26" fillId="33" borderId="37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26" fillId="33" borderId="26" xfId="0" applyFont="1" applyFill="1" applyBorder="1" applyAlignment="1" applyProtection="1">
      <alignment horizontal="center" vertical="center" wrapText="1"/>
      <protection/>
    </xf>
    <xf numFmtId="3" fontId="16" fillId="33" borderId="27" xfId="0" applyNumberFormat="1" applyFont="1" applyFill="1" applyBorder="1" applyAlignment="1" applyProtection="1">
      <alignment horizontal="center" vertical="center"/>
      <protection locked="0"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center" vertical="center" wrapText="1"/>
      <protection/>
    </xf>
    <xf numFmtId="3" fontId="26" fillId="33" borderId="54" xfId="0" applyNumberFormat="1" applyFont="1" applyFill="1" applyBorder="1" applyAlignment="1" applyProtection="1">
      <alignment horizontal="center" vertical="center"/>
      <protection locked="0"/>
    </xf>
    <xf numFmtId="3" fontId="29" fillId="33" borderId="36" xfId="0" applyNumberFormat="1" applyFont="1" applyFill="1" applyBorder="1" applyAlignment="1" applyProtection="1">
      <alignment horizontal="center" vertical="center"/>
      <protection/>
    </xf>
    <xf numFmtId="0" fontId="26" fillId="33" borderId="47" xfId="0" applyFont="1" applyFill="1" applyBorder="1" applyAlignment="1" applyProtection="1">
      <alignment horizontal="center" vertical="center"/>
      <protection/>
    </xf>
    <xf numFmtId="0" fontId="26" fillId="33" borderId="36" xfId="0" applyFont="1" applyFill="1" applyBorder="1" applyAlignment="1" applyProtection="1">
      <alignment horizontal="center" vertical="center"/>
      <protection/>
    </xf>
    <xf numFmtId="0" fontId="19" fillId="33" borderId="0" xfId="56" applyFont="1" applyFill="1" applyAlignment="1" applyProtection="1">
      <alignment vertical="center" wrapText="1"/>
      <protection/>
    </xf>
    <xf numFmtId="0" fontId="18" fillId="33" borderId="0" xfId="56" applyFont="1" applyFill="1" applyAlignment="1" applyProtection="1">
      <alignment horizontal="right" vertical="center" wrapText="1"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3" fontId="20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37" xfId="56" applyFont="1" applyFill="1" applyBorder="1" applyAlignment="1" applyProtection="1">
      <alignment horizontal="center" vertical="center" wrapText="1"/>
      <protection/>
    </xf>
    <xf numFmtId="3" fontId="18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 textRotation="90"/>
      <protection/>
    </xf>
    <xf numFmtId="0" fontId="15" fillId="33" borderId="47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vertical="center"/>
      <protection locked="0"/>
    </xf>
    <xf numFmtId="0" fontId="15" fillId="33" borderId="0" xfId="56" applyFill="1" applyProtection="1">
      <alignment/>
      <protection/>
    </xf>
    <xf numFmtId="0" fontId="0" fillId="33" borderId="0" xfId="0" applyFill="1" applyAlignment="1" applyProtection="1">
      <alignment/>
      <protection/>
    </xf>
    <xf numFmtId="0" fontId="15" fillId="33" borderId="0" xfId="56" applyFont="1" applyFill="1" applyBorder="1" applyAlignment="1" applyProtection="1">
      <alignment vertical="top"/>
      <protection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3" fontId="1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46" fillId="0" borderId="36" xfId="59" applyFont="1" applyBorder="1" applyAlignment="1">
      <alignment horizontal="center" vertical="center" textRotation="90" wrapText="1"/>
      <protection/>
    </xf>
    <xf numFmtId="0" fontId="44" fillId="33" borderId="36" xfId="59" applyFont="1" applyFill="1" applyBorder="1" applyAlignment="1">
      <alignment horizontal="center" vertical="center" wrapText="1"/>
      <protection/>
    </xf>
    <xf numFmtId="0" fontId="47" fillId="0" borderId="66" xfId="59" applyFont="1" applyBorder="1" applyAlignment="1">
      <alignment horizontal="center" vertical="center" wrapText="1"/>
      <protection/>
    </xf>
    <xf numFmtId="0" fontId="47" fillId="0" borderId="67" xfId="59" applyFont="1" applyBorder="1" applyAlignment="1">
      <alignment horizontal="center" vertical="center" wrapText="1"/>
      <protection/>
    </xf>
    <xf numFmtId="0" fontId="47" fillId="0" borderId="68" xfId="59" applyFont="1" applyBorder="1" applyAlignment="1">
      <alignment horizontal="center" vertical="center" wrapText="1"/>
      <protection/>
    </xf>
    <xf numFmtId="0" fontId="47" fillId="0" borderId="14" xfId="59" applyFont="1" applyBorder="1" applyAlignment="1">
      <alignment horizontal="center" vertical="center" wrapText="1"/>
      <protection/>
    </xf>
    <xf numFmtId="0" fontId="46" fillId="0" borderId="14" xfId="59" applyFont="1" applyBorder="1" applyAlignment="1">
      <alignment horizontal="center" vertical="center" wrapText="1"/>
      <protection/>
    </xf>
    <xf numFmtId="0" fontId="47" fillId="0" borderId="69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left" vertical="center" wrapText="1"/>
      <protection/>
    </xf>
    <xf numFmtId="0" fontId="47" fillId="0" borderId="22" xfId="59" applyFont="1" applyBorder="1" applyAlignment="1">
      <alignment horizontal="center" vertical="center" wrapText="1"/>
      <protection/>
    </xf>
    <xf numFmtId="0" fontId="4" fillId="0" borderId="26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28" xfId="59" applyFont="1" applyBorder="1" applyAlignment="1">
      <alignment horizontal="left" vertical="center" wrapText="1"/>
      <protection/>
    </xf>
    <xf numFmtId="0" fontId="4" fillId="0" borderId="70" xfId="59" applyFont="1" applyBorder="1" applyAlignment="1">
      <alignment horizontal="center" vertical="center" wrapText="1"/>
      <protection/>
    </xf>
    <xf numFmtId="0" fontId="4" fillId="0" borderId="36" xfId="59" applyFont="1" applyBorder="1" applyAlignment="1">
      <alignment horizontal="center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15" fillId="33" borderId="71" xfId="0" applyFont="1" applyFill="1" applyBorder="1" applyAlignment="1" applyProtection="1">
      <alignment horizontal="center" vertical="center"/>
      <protection/>
    </xf>
    <xf numFmtId="0" fontId="15" fillId="33" borderId="72" xfId="0" applyFont="1" applyFill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15" fillId="33" borderId="7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6" fillId="33" borderId="72" xfId="0" applyFont="1" applyFill="1" applyBorder="1" applyAlignment="1" applyProtection="1">
      <alignment vertical="center" wrapText="1"/>
      <protection locked="0"/>
    </xf>
    <xf numFmtId="0" fontId="16" fillId="33" borderId="0" xfId="0" applyFont="1" applyFill="1" applyBorder="1" applyAlignment="1" applyProtection="1">
      <alignment vertical="center" wrapText="1"/>
      <protection locked="0"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5" fillId="33" borderId="57" xfId="0" applyFont="1" applyFill="1" applyBorder="1" applyAlignment="1" applyProtection="1">
      <alignment horizontal="center" vertical="center"/>
      <protection/>
    </xf>
    <xf numFmtId="3" fontId="4" fillId="0" borderId="36" xfId="59" applyNumberFormat="1" applyFont="1" applyBorder="1" applyAlignment="1">
      <alignment horizontal="center" vertical="center" wrapText="1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0" fontId="26" fillId="33" borderId="32" xfId="0" applyFont="1" applyFill="1" applyBorder="1" applyAlignment="1" applyProtection="1">
      <alignment horizontal="center" vertical="center"/>
      <protection/>
    </xf>
    <xf numFmtId="0" fontId="26" fillId="33" borderId="33" xfId="0" applyFont="1" applyFill="1" applyBorder="1" applyAlignment="1" applyProtection="1">
      <alignment horizontal="center" vertical="center"/>
      <protection/>
    </xf>
    <xf numFmtId="0" fontId="26" fillId="33" borderId="25" xfId="0" applyFont="1" applyFill="1" applyBorder="1" applyAlignment="1" applyProtection="1">
      <alignment horizontal="center" vertical="center"/>
      <protection/>
    </xf>
    <xf numFmtId="3" fontId="1" fillId="33" borderId="31" xfId="0" applyNumberFormat="1" applyFont="1" applyFill="1" applyBorder="1" applyAlignment="1">
      <alignment horizontal="center" vertical="center" wrapText="1"/>
    </xf>
    <xf numFmtId="3" fontId="1" fillId="33" borderId="32" xfId="0" applyNumberFormat="1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 applyProtection="1">
      <alignment horizontal="center" vertical="center"/>
      <protection locked="0"/>
    </xf>
    <xf numFmtId="3" fontId="21" fillId="0" borderId="34" xfId="0" applyNumberFormat="1" applyFont="1" applyFill="1" applyBorder="1" applyAlignment="1" applyProtection="1">
      <alignment horizontal="center" vertical="center"/>
      <protection locked="0"/>
    </xf>
    <xf numFmtId="3" fontId="21" fillId="0" borderId="30" xfId="0" applyNumberFormat="1" applyFont="1" applyFill="1" applyBorder="1" applyAlignment="1" applyProtection="1">
      <alignment horizontal="center" vertical="center"/>
      <protection locked="0"/>
    </xf>
    <xf numFmtId="3" fontId="26" fillId="33" borderId="75" xfId="0" applyNumberFormat="1" applyFont="1" applyFill="1" applyBorder="1" applyAlignment="1" applyProtection="1">
      <alignment horizontal="center" vertical="center"/>
      <protection locked="0"/>
    </xf>
    <xf numFmtId="3" fontId="26" fillId="33" borderId="43" xfId="0" applyNumberFormat="1" applyFont="1" applyFill="1" applyBorder="1" applyAlignment="1" applyProtection="1">
      <alignment horizontal="center" vertical="center"/>
      <protection locked="0"/>
    </xf>
    <xf numFmtId="3" fontId="18" fillId="33" borderId="36" xfId="0" applyNumberFormat="1" applyFont="1" applyFill="1" applyBorder="1" applyAlignment="1" applyProtection="1">
      <alignment horizontal="center" vertical="center"/>
      <protection locked="0"/>
    </xf>
    <xf numFmtId="3" fontId="29" fillId="33" borderId="29" xfId="0" applyNumberFormat="1" applyFont="1" applyFill="1" applyBorder="1" applyAlignment="1" applyProtection="1">
      <alignment horizontal="center" vertical="center"/>
      <protection locked="0"/>
    </xf>
    <xf numFmtId="3" fontId="29" fillId="33" borderId="34" xfId="0" applyNumberFormat="1" applyFont="1" applyFill="1" applyBorder="1" applyAlignment="1" applyProtection="1">
      <alignment horizontal="center" vertical="center"/>
      <protection locked="0"/>
    </xf>
    <xf numFmtId="3" fontId="29" fillId="0" borderId="34" xfId="0" applyNumberFormat="1" applyFont="1" applyFill="1" applyBorder="1" applyAlignment="1" applyProtection="1">
      <alignment horizontal="center" vertical="center"/>
      <protection locked="0"/>
    </xf>
    <xf numFmtId="3" fontId="29" fillId="0" borderId="30" xfId="0" applyNumberFormat="1" applyFont="1" applyFill="1" applyBorder="1" applyAlignment="1" applyProtection="1">
      <alignment horizontal="center" vertical="center"/>
      <protection locked="0"/>
    </xf>
    <xf numFmtId="3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33" borderId="41" xfId="59" applyFont="1" applyFill="1" applyBorder="1" applyAlignment="1" applyProtection="1">
      <alignment horizontal="center" vertical="center" wrapText="1"/>
      <protection locked="0"/>
    </xf>
    <xf numFmtId="0" fontId="15" fillId="33" borderId="14" xfId="59" applyFont="1" applyFill="1" applyBorder="1" applyAlignment="1" applyProtection="1">
      <alignment horizontal="center" vertical="center" wrapText="1"/>
      <protection locked="0"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50" xfId="59" applyFont="1" applyFill="1" applyBorder="1" applyAlignment="1" applyProtection="1">
      <alignment horizontal="center" vertical="center" textRotation="90" wrapText="1"/>
      <protection/>
    </xf>
    <xf numFmtId="0" fontId="15" fillId="33" borderId="51" xfId="59" applyFont="1" applyFill="1" applyBorder="1" applyAlignment="1" applyProtection="1">
      <alignment horizontal="center" vertical="center" textRotation="90" wrapText="1"/>
      <protection/>
    </xf>
    <xf numFmtId="0" fontId="15" fillId="33" borderId="48" xfId="59" applyFont="1" applyFill="1" applyBorder="1" applyAlignment="1" applyProtection="1">
      <alignment horizontal="center" vertical="center" textRotation="90" wrapText="1"/>
      <protection/>
    </xf>
    <xf numFmtId="0" fontId="16" fillId="33" borderId="32" xfId="59" applyFont="1" applyFill="1" applyBorder="1" applyAlignment="1" applyProtection="1">
      <alignment horizontal="center" wrapText="1"/>
      <protection/>
    </xf>
    <xf numFmtId="0" fontId="16" fillId="33" borderId="36" xfId="59" applyFont="1" applyFill="1" applyBorder="1" applyAlignment="1" applyProtection="1">
      <alignment horizontal="center" wrapText="1"/>
      <protection/>
    </xf>
    <xf numFmtId="0" fontId="16" fillId="33" borderId="35" xfId="59" applyFont="1" applyFill="1" applyBorder="1" applyAlignment="1" applyProtection="1">
      <alignment horizontal="center" wrapText="1"/>
      <protection/>
    </xf>
    <xf numFmtId="0" fontId="16" fillId="33" borderId="33" xfId="59" applyFont="1" applyFill="1" applyBorder="1" applyAlignment="1" applyProtection="1">
      <alignment horizontal="center" wrapText="1"/>
      <protection/>
    </xf>
    <xf numFmtId="0" fontId="16" fillId="33" borderId="38" xfId="59" applyFont="1" applyFill="1" applyBorder="1" applyAlignment="1" applyProtection="1">
      <alignment horizontal="center" vertical="center" wrapText="1"/>
      <protection/>
    </xf>
    <xf numFmtId="0" fontId="16" fillId="0" borderId="0" xfId="59" applyProtection="1">
      <alignment/>
      <protection/>
    </xf>
    <xf numFmtId="0" fontId="16" fillId="33" borderId="37" xfId="59" applyFont="1" applyFill="1" applyBorder="1" applyAlignment="1" applyProtection="1">
      <alignment horizontal="center" vertical="center" wrapText="1"/>
      <protection/>
    </xf>
    <xf numFmtId="0" fontId="26" fillId="33" borderId="14" xfId="59" applyFont="1" applyFill="1" applyBorder="1" applyAlignment="1" applyProtection="1">
      <alignment horizontal="left" vertical="center" wrapText="1"/>
      <protection/>
    </xf>
    <xf numFmtId="0" fontId="26" fillId="33" borderId="14" xfId="59" applyFont="1" applyFill="1" applyBorder="1" applyAlignment="1" applyProtection="1">
      <alignment horizontal="center" vertical="center" wrapText="1"/>
      <protection/>
    </xf>
    <xf numFmtId="0" fontId="16" fillId="33" borderId="40" xfId="59" applyFont="1" applyFill="1" applyBorder="1" applyAlignment="1" applyProtection="1">
      <alignment horizontal="center" vertical="center" wrapText="1"/>
      <protection/>
    </xf>
    <xf numFmtId="0" fontId="26" fillId="33" borderId="27" xfId="59" applyFont="1" applyFill="1" applyBorder="1" applyAlignment="1" applyProtection="1">
      <alignment horizontal="center" vertical="center" wrapText="1"/>
      <protection/>
    </xf>
    <xf numFmtId="0" fontId="26" fillId="33" borderId="11" xfId="59" applyFont="1" applyFill="1" applyBorder="1" applyAlignment="1" applyProtection="1">
      <alignment horizontal="center" vertical="center" wrapText="1"/>
      <protection/>
    </xf>
    <xf numFmtId="0" fontId="26" fillId="33" borderId="28" xfId="59" applyFont="1" applyFill="1" applyBorder="1" applyAlignment="1" applyProtection="1">
      <alignment horizontal="center" vertical="center" wrapText="1"/>
      <protection/>
    </xf>
    <xf numFmtId="0" fontId="15" fillId="33" borderId="36" xfId="59" applyFont="1" applyFill="1" applyBorder="1" applyAlignment="1" applyProtection="1">
      <alignment horizontal="center" vertical="center" wrapText="1"/>
      <protection/>
    </xf>
    <xf numFmtId="0" fontId="26" fillId="33" borderId="64" xfId="59" applyFont="1" applyFill="1" applyBorder="1" applyAlignment="1" applyProtection="1">
      <alignment horizontal="center" vertical="center" wrapText="1"/>
      <protection/>
    </xf>
    <xf numFmtId="0" fontId="26" fillId="33" borderId="65" xfId="59" applyFont="1" applyFill="1" applyBorder="1" applyAlignment="1" applyProtection="1">
      <alignment horizontal="center" vertical="center" wrapText="1"/>
      <protection/>
    </xf>
    <xf numFmtId="0" fontId="15" fillId="33" borderId="56" xfId="59" applyFont="1" applyFill="1" applyBorder="1" applyAlignment="1" applyProtection="1">
      <alignment horizontal="center" vertical="center" wrapText="1"/>
      <protection/>
    </xf>
    <xf numFmtId="0" fontId="15" fillId="33" borderId="21" xfId="59" applyFont="1" applyFill="1" applyBorder="1" applyAlignment="1" applyProtection="1">
      <alignment horizontal="center" vertical="center" wrapText="1"/>
      <protection/>
    </xf>
    <xf numFmtId="0" fontId="15" fillId="33" borderId="76" xfId="59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16" fillId="33" borderId="54" xfId="0" applyFont="1" applyFill="1" applyBorder="1" applyAlignment="1" applyProtection="1">
      <alignment horizontal="center" vertical="center"/>
      <protection/>
    </xf>
    <xf numFmtId="0" fontId="16" fillId="33" borderId="74" xfId="0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 horizontal="center" vertical="center" textRotation="90"/>
      <protection/>
    </xf>
    <xf numFmtId="3" fontId="15" fillId="33" borderId="47" xfId="0" applyNumberFormat="1" applyFont="1" applyFill="1" applyBorder="1" applyAlignment="1" applyProtection="1">
      <alignment horizontal="center" vertical="center"/>
      <protection locked="0"/>
    </xf>
    <xf numFmtId="3" fontId="15" fillId="33" borderId="37" xfId="0" applyNumberFormat="1" applyFont="1" applyFill="1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15" fillId="33" borderId="54" xfId="0" applyNumberFormat="1" applyFont="1" applyFill="1" applyBorder="1" applyAlignment="1" applyProtection="1">
      <alignment horizontal="center" vertical="center"/>
      <protection locked="0"/>
    </xf>
    <xf numFmtId="0" fontId="16" fillId="33" borderId="31" xfId="56" applyFont="1" applyFill="1" applyBorder="1" applyAlignment="1" applyProtection="1">
      <alignment horizontal="center" vertical="center" wrapText="1"/>
      <protection/>
    </xf>
    <xf numFmtId="0" fontId="16" fillId="33" borderId="32" xfId="56" applyFont="1" applyFill="1" applyBorder="1" applyAlignment="1" applyProtection="1">
      <alignment horizontal="center" vertical="center" wrapText="1"/>
      <protection/>
    </xf>
    <xf numFmtId="0" fontId="16" fillId="33" borderId="33" xfId="56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3" fontId="15" fillId="33" borderId="58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59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41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14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61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12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50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51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48" xfId="59" applyNumberFormat="1" applyFont="1" applyFill="1" applyBorder="1" applyAlignment="1" applyProtection="1">
      <alignment horizontal="center" vertical="center" wrapText="1"/>
      <protection locked="0"/>
    </xf>
    <xf numFmtId="3" fontId="18" fillId="33" borderId="53" xfId="59" applyNumberFormat="1" applyFont="1" applyFill="1" applyBorder="1" applyAlignment="1" applyProtection="1">
      <alignment horizontal="center" vertical="center" wrapText="1"/>
      <protection locked="0"/>
    </xf>
    <xf numFmtId="3" fontId="18" fillId="33" borderId="34" xfId="59" applyNumberFormat="1" applyFont="1" applyFill="1" applyBorder="1" applyAlignment="1" applyProtection="1">
      <alignment horizontal="center" vertical="center" wrapText="1"/>
      <protection locked="0"/>
    </xf>
    <xf numFmtId="3" fontId="18" fillId="33" borderId="30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26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27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11" xfId="59" applyNumberFormat="1" applyFont="1" applyFill="1" applyBorder="1" applyAlignment="1" applyProtection="1">
      <alignment horizontal="center" vertical="center" wrapText="1"/>
      <protection locked="0"/>
    </xf>
    <xf numFmtId="3" fontId="15" fillId="33" borderId="28" xfId="59" applyNumberFormat="1" applyFont="1" applyFill="1" applyBorder="1" applyAlignment="1" applyProtection="1">
      <alignment horizontal="center" vertical="center" wrapText="1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3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20" xfId="0" applyFont="1" applyFill="1" applyBorder="1" applyAlignment="1" applyProtection="1">
      <alignment/>
      <protection locked="0"/>
    </xf>
    <xf numFmtId="49" fontId="24" fillId="33" borderId="14" xfId="58" applyNumberFormat="1" applyFont="1" applyFill="1" applyBorder="1" applyAlignment="1" applyProtection="1">
      <alignment horizontal="left" vertical="center" wrapText="1"/>
      <protection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24" fillId="33" borderId="14" xfId="58" applyNumberFormat="1" applyFont="1" applyFill="1" applyBorder="1" applyAlignment="1" applyProtection="1">
      <alignment horizontal="left" vertical="center" wrapText="1"/>
      <protection/>
    </xf>
    <xf numFmtId="0" fontId="5" fillId="33" borderId="0" xfId="58" applyFont="1" applyFill="1" applyBorder="1" applyAlignment="1" applyProtection="1">
      <alignment horizontal="center" vertical="center"/>
      <protection/>
    </xf>
    <xf numFmtId="0" fontId="24" fillId="33" borderId="74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66" xfId="0" applyFont="1" applyFill="1" applyBorder="1" applyAlignment="1" applyProtection="1">
      <alignment horizontal="center" vertical="center"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31" fillId="33" borderId="72" xfId="58" applyFont="1" applyFill="1" applyBorder="1" applyAlignment="1" applyProtection="1">
      <alignment horizontal="center" vertical="center" wrapText="1"/>
      <protection/>
    </xf>
    <xf numFmtId="0" fontId="31" fillId="33" borderId="0" xfId="58" applyFont="1" applyFill="1" applyBorder="1" applyAlignment="1" applyProtection="1">
      <alignment horizontal="center" vertical="center" wrapText="1"/>
      <protection/>
    </xf>
    <xf numFmtId="0" fontId="23" fillId="33" borderId="14" xfId="58" applyFont="1" applyFill="1" applyBorder="1" applyAlignment="1" applyProtection="1">
      <alignment horizontal="center" vertical="center"/>
      <protection/>
    </xf>
    <xf numFmtId="0" fontId="16" fillId="33" borderId="72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33" borderId="24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left" vertical="center"/>
      <protection/>
    </xf>
    <xf numFmtId="0" fontId="15" fillId="33" borderId="42" xfId="0" applyFont="1" applyFill="1" applyBorder="1" applyAlignment="1" applyProtection="1">
      <alignment horizontal="left" vertical="center" wrapText="1"/>
      <protection/>
    </xf>
    <xf numFmtId="0" fontId="15" fillId="33" borderId="21" xfId="0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18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top" wrapText="1"/>
      <protection/>
    </xf>
    <xf numFmtId="0" fontId="17" fillId="33" borderId="16" xfId="0" applyFont="1" applyFill="1" applyBorder="1" applyAlignment="1" applyProtection="1">
      <alignment horizontal="left" vertical="top" wrapText="1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25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 textRotation="90" wrapText="1"/>
      <protection/>
    </xf>
    <xf numFmtId="0" fontId="15" fillId="0" borderId="14" xfId="0" applyFont="1" applyFill="1" applyBorder="1" applyAlignment="1" applyProtection="1">
      <alignment horizontal="center" vertical="center" textRotation="90" wrapText="1"/>
      <protection/>
    </xf>
    <xf numFmtId="0" fontId="15" fillId="0" borderId="11" xfId="0" applyFont="1" applyFill="1" applyBorder="1" applyAlignment="1" applyProtection="1">
      <alignment horizontal="center" vertical="center" textRotation="90" wrapText="1"/>
      <protection/>
    </xf>
    <xf numFmtId="0" fontId="15" fillId="33" borderId="62" xfId="0" applyFont="1" applyFill="1" applyBorder="1" applyAlignment="1" applyProtection="1">
      <alignment horizontal="center" vertical="center" textRotation="90"/>
      <protection/>
    </xf>
    <xf numFmtId="0" fontId="15" fillId="33" borderId="46" xfId="0" applyFont="1" applyFill="1" applyBorder="1" applyAlignment="1" applyProtection="1">
      <alignment horizontal="center" vertical="center" textRotation="90"/>
      <protection/>
    </xf>
    <xf numFmtId="0" fontId="15" fillId="33" borderId="39" xfId="0" applyFont="1" applyFill="1" applyBorder="1" applyAlignment="1" applyProtection="1">
      <alignment horizontal="center" vertical="center" textRotation="90"/>
      <protection/>
    </xf>
    <xf numFmtId="0" fontId="17" fillId="33" borderId="23" xfId="0" applyFont="1" applyFill="1" applyBorder="1" applyAlignment="1" applyProtection="1">
      <alignment horizontal="left" vertical="center"/>
      <protection/>
    </xf>
    <xf numFmtId="0" fontId="17" fillId="33" borderId="24" xfId="0" applyFont="1" applyFill="1" applyBorder="1" applyAlignment="1" applyProtection="1">
      <alignment horizontal="left" vertical="center"/>
      <protection/>
    </xf>
    <xf numFmtId="0" fontId="17" fillId="33" borderId="25" xfId="0" applyFont="1" applyFill="1" applyBorder="1" applyAlignment="1" applyProtection="1">
      <alignment horizontal="left" vertical="center"/>
      <protection/>
    </xf>
    <xf numFmtId="0" fontId="18" fillId="33" borderId="68" xfId="0" applyFont="1" applyFill="1" applyBorder="1" applyAlignment="1" applyProtection="1">
      <alignment horizontal="left" vertical="center" wrapText="1"/>
      <protection/>
    </xf>
    <xf numFmtId="0" fontId="18" fillId="33" borderId="20" xfId="0" applyFont="1" applyFill="1" applyBorder="1" applyAlignment="1" applyProtection="1">
      <alignment horizontal="left" vertical="center"/>
      <protection/>
    </xf>
    <xf numFmtId="0" fontId="15" fillId="33" borderId="63" xfId="0" applyFont="1" applyFill="1" applyBorder="1" applyAlignment="1" applyProtection="1">
      <alignment horizontal="center" vertical="center" textRotation="90" wrapText="1"/>
      <protection/>
    </xf>
    <xf numFmtId="0" fontId="15" fillId="33" borderId="78" xfId="0" applyFont="1" applyFill="1" applyBorder="1" applyAlignment="1" applyProtection="1">
      <alignment horizontal="center" vertical="center" textRotation="90" wrapText="1"/>
      <protection/>
    </xf>
    <xf numFmtId="0" fontId="15" fillId="33" borderId="79" xfId="0" applyFont="1" applyFill="1" applyBorder="1" applyAlignment="1" applyProtection="1">
      <alignment horizontal="center" vertical="center" textRotation="90" wrapText="1"/>
      <protection/>
    </xf>
    <xf numFmtId="0" fontId="15" fillId="33" borderId="49" xfId="0" applyFont="1" applyFill="1" applyBorder="1" applyAlignment="1" applyProtection="1">
      <alignment horizontal="center" vertical="center" textRotation="90" wrapText="1"/>
      <protection/>
    </xf>
    <xf numFmtId="0" fontId="15" fillId="33" borderId="80" xfId="0" applyFont="1" applyFill="1" applyBorder="1" applyAlignment="1" applyProtection="1">
      <alignment horizontal="center" vertical="center" textRotation="90" wrapText="1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0" fontId="16" fillId="0" borderId="34" xfId="0" applyFont="1" applyFill="1" applyBorder="1" applyAlignment="1" applyProtection="1">
      <alignment horizontal="center" vertical="center" textRotation="90" wrapText="1"/>
      <protection/>
    </xf>
    <xf numFmtId="0" fontId="16" fillId="0" borderId="14" xfId="0" applyFont="1" applyFill="1" applyBorder="1" applyAlignment="1" applyProtection="1">
      <alignment horizontal="center" vertical="center" textRotation="90" wrapText="1"/>
      <protection/>
    </xf>
    <xf numFmtId="0" fontId="16" fillId="0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12" xfId="0" applyFont="1" applyBorder="1" applyAlignment="1" applyProtection="1">
      <alignment horizontal="center" vertical="center" textRotation="90" wrapText="1"/>
      <protection/>
    </xf>
    <xf numFmtId="0" fontId="15" fillId="0" borderId="28" xfId="0" applyFont="1" applyBorder="1" applyAlignment="1" applyProtection="1">
      <alignment horizontal="center" vertical="center" textRotation="90" wrapText="1"/>
      <protection/>
    </xf>
    <xf numFmtId="0" fontId="17" fillId="33" borderId="74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 horizontal="left" vertical="top" wrapText="1"/>
      <protection/>
    </xf>
    <xf numFmtId="0" fontId="17" fillId="33" borderId="66" xfId="0" applyFont="1" applyFill="1" applyBorder="1" applyAlignment="1" applyProtection="1">
      <alignment horizontal="left" vertical="top" wrapText="1"/>
      <protection/>
    </xf>
    <xf numFmtId="0" fontId="15" fillId="33" borderId="51" xfId="0" applyFont="1" applyFill="1" applyBorder="1" applyAlignment="1" applyProtection="1">
      <alignment horizontal="center" vertical="center" wrapText="1"/>
      <protection/>
    </xf>
    <xf numFmtId="0" fontId="15" fillId="33" borderId="71" xfId="0" applyFont="1" applyFill="1" applyBorder="1" applyAlignment="1" applyProtection="1">
      <alignment horizontal="center" vertical="center" wrapText="1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3" borderId="49" xfId="0" applyFont="1" applyFill="1" applyBorder="1" applyAlignment="1" applyProtection="1">
      <alignment horizontal="center" vertical="center" textRotation="90"/>
      <protection/>
    </xf>
    <xf numFmtId="0" fontId="15" fillId="33" borderId="78" xfId="0" applyFont="1" applyFill="1" applyBorder="1" applyAlignment="1" applyProtection="1">
      <alignment horizontal="center" vertical="center" textRotation="90"/>
      <protection/>
    </xf>
    <xf numFmtId="0" fontId="15" fillId="33" borderId="80" xfId="0" applyFont="1" applyFill="1" applyBorder="1" applyAlignment="1" applyProtection="1">
      <alignment horizontal="center" vertical="center" textRotation="90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26" fillId="33" borderId="42" xfId="0" applyFont="1" applyFill="1" applyBorder="1" applyAlignment="1" applyProtection="1">
      <alignment horizontal="left" vertical="center" wrapText="1"/>
      <protection/>
    </xf>
    <xf numFmtId="0" fontId="26" fillId="33" borderId="20" xfId="0" applyFont="1" applyFill="1" applyBorder="1" applyAlignment="1" applyProtection="1">
      <alignment horizontal="left" vertical="center" wrapText="1"/>
      <protection/>
    </xf>
    <xf numFmtId="0" fontId="38" fillId="0" borderId="64" xfId="0" applyFont="1" applyFill="1" applyBorder="1" applyAlignment="1" applyProtection="1">
      <alignment horizontal="center" vertical="center" textRotation="90" wrapText="1"/>
      <protection/>
    </xf>
    <xf numFmtId="0" fontId="38" fillId="0" borderId="71" xfId="0" applyFont="1" applyFill="1" applyBorder="1" applyAlignment="1" applyProtection="1">
      <alignment horizontal="center" vertical="center" textRotation="90" wrapText="1"/>
      <protection/>
    </xf>
    <xf numFmtId="0" fontId="38" fillId="0" borderId="81" xfId="0" applyFont="1" applyFill="1" applyBorder="1" applyAlignment="1" applyProtection="1">
      <alignment horizontal="center" vertical="center" textRotation="90" wrapText="1"/>
      <protection/>
    </xf>
    <xf numFmtId="0" fontId="38" fillId="0" borderId="34" xfId="0" applyFont="1" applyFill="1" applyBorder="1" applyAlignment="1" applyProtection="1">
      <alignment horizontal="center" vertical="center" textRotation="90" wrapText="1"/>
      <protection/>
    </xf>
    <xf numFmtId="0" fontId="39" fillId="0" borderId="14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38" fillId="33" borderId="23" xfId="0" applyFont="1" applyFill="1" applyBorder="1" applyAlignment="1" applyProtection="1">
      <alignment horizontal="center" vertical="center"/>
      <protection/>
    </xf>
    <xf numFmtId="0" fontId="38" fillId="33" borderId="24" xfId="0" applyFont="1" applyFill="1" applyBorder="1" applyAlignment="1" applyProtection="1">
      <alignment horizontal="center" vertical="center"/>
      <protection/>
    </xf>
    <xf numFmtId="0" fontId="38" fillId="33" borderId="25" xfId="0" applyFont="1" applyFill="1" applyBorder="1" applyAlignment="1" applyProtection="1">
      <alignment horizontal="center" vertical="center"/>
      <protection/>
    </xf>
    <xf numFmtId="0" fontId="34" fillId="33" borderId="74" xfId="0" applyFont="1" applyFill="1" applyBorder="1" applyAlignment="1" applyProtection="1">
      <alignment horizontal="left" vertical="center" wrapText="1"/>
      <protection/>
    </xf>
    <xf numFmtId="0" fontId="34" fillId="33" borderId="10" xfId="0" applyFont="1" applyFill="1" applyBorder="1" applyAlignment="1" applyProtection="1">
      <alignment horizontal="left" vertical="center" wrapText="1"/>
      <protection/>
    </xf>
    <xf numFmtId="0" fontId="34" fillId="33" borderId="66" xfId="0" applyFont="1" applyFill="1" applyBorder="1" applyAlignment="1" applyProtection="1">
      <alignment horizontal="left" vertical="center" wrapText="1"/>
      <protection/>
    </xf>
    <xf numFmtId="0" fontId="34" fillId="33" borderId="15" xfId="0" applyFont="1" applyFill="1" applyBorder="1" applyAlignment="1" applyProtection="1">
      <alignment horizontal="left" vertical="center" wrapText="1"/>
      <protection/>
    </xf>
    <xf numFmtId="0" fontId="34" fillId="33" borderId="16" xfId="0" applyFont="1" applyFill="1" applyBorder="1" applyAlignment="1" applyProtection="1">
      <alignment horizontal="left" vertical="center" wrapText="1"/>
      <protection/>
    </xf>
    <xf numFmtId="0" fontId="34" fillId="33" borderId="17" xfId="0" applyFont="1" applyFill="1" applyBorder="1" applyAlignment="1" applyProtection="1">
      <alignment horizontal="left" vertical="center" wrapText="1"/>
      <protection/>
    </xf>
    <xf numFmtId="0" fontId="38" fillId="33" borderId="62" xfId="0" applyFont="1" applyFill="1" applyBorder="1" applyAlignment="1" applyProtection="1">
      <alignment horizontal="center" vertical="center" textRotation="90" wrapText="1"/>
      <protection/>
    </xf>
    <xf numFmtId="0" fontId="38" fillId="33" borderId="46" xfId="0" applyFont="1" applyFill="1" applyBorder="1" applyAlignment="1" applyProtection="1">
      <alignment horizontal="center" vertical="center" textRotation="90" wrapText="1"/>
      <protection/>
    </xf>
    <xf numFmtId="0" fontId="38" fillId="33" borderId="39" xfId="0" applyFont="1" applyFill="1" applyBorder="1" applyAlignment="1" applyProtection="1">
      <alignment horizontal="center" vertical="center" textRotation="90" wrapText="1"/>
      <protection/>
    </xf>
    <xf numFmtId="0" fontId="38" fillId="0" borderId="29" xfId="0" applyFont="1" applyFill="1" applyBorder="1" applyAlignment="1" applyProtection="1">
      <alignment horizontal="center" vertical="center" textRotation="90" wrapText="1"/>
      <protection/>
    </xf>
    <xf numFmtId="0" fontId="38" fillId="0" borderId="26" xfId="0" applyFont="1" applyFill="1" applyBorder="1" applyAlignment="1" applyProtection="1">
      <alignment horizontal="center" vertical="center" textRotation="90" wrapText="1"/>
      <protection/>
    </xf>
    <xf numFmtId="0" fontId="38" fillId="0" borderId="27" xfId="0" applyFont="1" applyFill="1" applyBorder="1" applyAlignment="1" applyProtection="1">
      <alignment horizontal="center" vertical="center" textRotation="90" wrapText="1"/>
      <protection/>
    </xf>
    <xf numFmtId="0" fontId="34" fillId="0" borderId="68" xfId="0" applyFont="1" applyFill="1" applyBorder="1" applyAlignment="1" applyProtection="1">
      <alignment horizontal="left" vertical="center" wrapText="1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left" vertical="center" wrapText="1"/>
      <protection/>
    </xf>
    <xf numFmtId="0" fontId="38" fillId="0" borderId="42" xfId="0" applyFont="1" applyFill="1" applyBorder="1" applyAlignment="1" applyProtection="1">
      <alignment horizontal="left" vertical="center" wrapText="1"/>
      <protection/>
    </xf>
    <xf numFmtId="0" fontId="38" fillId="0" borderId="21" xfId="0" applyFont="1" applyFill="1" applyBorder="1" applyAlignment="1" applyProtection="1">
      <alignment horizontal="left" vertical="center" wrapText="1"/>
      <protection/>
    </xf>
    <xf numFmtId="0" fontId="38" fillId="0" borderId="49" xfId="0" applyFont="1" applyFill="1" applyBorder="1" applyAlignment="1" applyProtection="1">
      <alignment horizontal="center" vertical="center" textRotation="90" wrapText="1"/>
      <protection/>
    </xf>
    <xf numFmtId="0" fontId="38" fillId="0" borderId="78" xfId="0" applyFont="1" applyFill="1" applyBorder="1" applyAlignment="1" applyProtection="1">
      <alignment horizontal="center" vertical="center" textRotation="90" wrapText="1"/>
      <protection/>
    </xf>
    <xf numFmtId="0" fontId="38" fillId="0" borderId="80" xfId="0" applyFont="1" applyFill="1" applyBorder="1" applyAlignment="1" applyProtection="1">
      <alignment horizontal="center" vertical="center" textRotation="90" wrapText="1"/>
      <protection/>
    </xf>
    <xf numFmtId="0" fontId="38" fillId="0" borderId="69" xfId="0" applyFont="1" applyFill="1" applyBorder="1" applyAlignment="1" applyProtection="1">
      <alignment horizontal="center" vertical="center" textRotation="90" wrapText="1"/>
      <protection/>
    </xf>
    <xf numFmtId="0" fontId="38" fillId="0" borderId="50" xfId="0" applyFont="1" applyFill="1" applyBorder="1" applyAlignment="1" applyProtection="1">
      <alignment horizontal="center" vertical="center" textRotation="90" wrapText="1"/>
      <protection/>
    </xf>
    <xf numFmtId="0" fontId="38" fillId="0" borderId="18" xfId="0" applyFont="1" applyFill="1" applyBorder="1" applyAlignment="1" applyProtection="1">
      <alignment horizontal="center" vertical="center" textRotation="90" wrapText="1"/>
      <protection/>
    </xf>
    <xf numFmtId="0" fontId="38" fillId="0" borderId="57" xfId="0" applyFont="1" applyFill="1" applyBorder="1" applyAlignment="1" applyProtection="1">
      <alignment horizontal="center" vertical="center" textRotation="90" wrapText="1"/>
      <protection/>
    </xf>
    <xf numFmtId="0" fontId="38" fillId="0" borderId="22" xfId="0" applyFont="1" applyFill="1" applyBorder="1" applyAlignment="1" applyProtection="1">
      <alignment horizontal="center" vertical="center" textRotation="90" wrapText="1"/>
      <protection/>
    </xf>
    <xf numFmtId="0" fontId="38" fillId="0" borderId="58" xfId="0" applyFont="1" applyFill="1" applyBorder="1" applyAlignment="1" applyProtection="1">
      <alignment horizontal="center" vertical="center" textRotation="90" wrapText="1"/>
      <protection/>
    </xf>
    <xf numFmtId="0" fontId="38" fillId="33" borderId="34" xfId="0" applyFont="1" applyFill="1" applyBorder="1" applyAlignment="1" applyProtection="1">
      <alignment horizontal="center" vertical="center" wrapText="1"/>
      <protection/>
    </xf>
    <xf numFmtId="0" fontId="39" fillId="0" borderId="30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14" xfId="0" applyFont="1" applyFill="1" applyBorder="1" applyAlignment="1" applyProtection="1">
      <alignment horizontal="center" vertical="center" textRotation="90" wrapText="1"/>
      <protection/>
    </xf>
    <xf numFmtId="0" fontId="38" fillId="0" borderId="11" xfId="0" applyFont="1" applyFill="1" applyBorder="1" applyAlignment="1" applyProtection="1">
      <alignment horizontal="center" vertical="center" textRotation="90" wrapText="1"/>
      <protection/>
    </xf>
    <xf numFmtId="0" fontId="38" fillId="0" borderId="68" xfId="0" applyFont="1" applyFill="1" applyBorder="1" applyAlignment="1" applyProtection="1">
      <alignment horizontal="left" vertical="center" wrapText="1"/>
      <protection/>
    </xf>
    <xf numFmtId="0" fontId="38" fillId="0" borderId="20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center" vertical="center" textRotation="90" wrapText="1"/>
      <protection/>
    </xf>
    <xf numFmtId="0" fontId="40" fillId="0" borderId="20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wrapText="1"/>
    </xf>
    <xf numFmtId="0" fontId="38" fillId="33" borderId="64" xfId="0" applyFont="1" applyFill="1" applyBorder="1" applyAlignment="1" applyProtection="1">
      <alignment horizontal="center" vertical="center" textRotation="90" wrapText="1"/>
      <protection/>
    </xf>
    <xf numFmtId="0" fontId="38" fillId="33" borderId="71" xfId="0" applyFont="1" applyFill="1" applyBorder="1" applyAlignment="1" applyProtection="1">
      <alignment horizontal="center" vertical="center" textRotation="90" wrapText="1"/>
      <protection/>
    </xf>
    <xf numFmtId="0" fontId="38" fillId="33" borderId="81" xfId="0" applyFont="1" applyFill="1" applyBorder="1" applyAlignment="1" applyProtection="1">
      <alignment horizontal="center" vertical="center" textRotation="90" wrapText="1"/>
      <protection/>
    </xf>
    <xf numFmtId="0" fontId="34" fillId="33" borderId="67" xfId="0" applyFont="1" applyFill="1" applyBorder="1" applyAlignment="1" applyProtection="1">
      <alignment horizontal="left" vertical="center" wrapText="1"/>
      <protection/>
    </xf>
    <xf numFmtId="0" fontId="34" fillId="33" borderId="82" xfId="0" applyFont="1" applyFill="1" applyBorder="1" applyAlignment="1" applyProtection="1">
      <alignment horizontal="left" vertical="center" wrapText="1"/>
      <protection/>
    </xf>
    <xf numFmtId="0" fontId="34" fillId="33" borderId="56" xfId="0" applyFont="1" applyFill="1" applyBorder="1" applyAlignment="1" applyProtection="1">
      <alignment horizontal="left" vertical="center" wrapText="1"/>
      <protection/>
    </xf>
    <xf numFmtId="0" fontId="39" fillId="0" borderId="42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25" fillId="0" borderId="78" xfId="0" applyFont="1" applyFill="1" applyBorder="1" applyAlignment="1" applyProtection="1">
      <alignment horizontal="center" vertical="center" textRotation="90" wrapText="1"/>
      <protection/>
    </xf>
    <xf numFmtId="0" fontId="25" fillId="0" borderId="80" xfId="0" applyFont="1" applyFill="1" applyBorder="1" applyAlignment="1" applyProtection="1">
      <alignment horizontal="center" vertical="center" textRotation="90" wrapText="1"/>
      <protection/>
    </xf>
    <xf numFmtId="0" fontId="34" fillId="0" borderId="23" xfId="0" applyFont="1" applyFill="1" applyBorder="1" applyAlignment="1" applyProtection="1">
      <alignment horizontal="left" vertical="center" wrapText="1"/>
      <protection/>
    </xf>
    <xf numFmtId="0" fontId="34" fillId="0" borderId="24" xfId="0" applyFont="1" applyFill="1" applyBorder="1" applyAlignment="1" applyProtection="1">
      <alignment horizontal="left" vertical="center" wrapText="1"/>
      <protection/>
    </xf>
    <xf numFmtId="0" fontId="34" fillId="0" borderId="25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>
      <alignment horizontal="left" vertical="center" wrapText="1"/>
    </xf>
    <xf numFmtId="0" fontId="38" fillId="0" borderId="52" xfId="0" applyFont="1" applyFill="1" applyBorder="1" applyAlignment="1" applyProtection="1">
      <alignment horizontal="left" vertical="center" wrapText="1"/>
      <protection/>
    </xf>
    <xf numFmtId="0" fontId="38" fillId="0" borderId="76" xfId="0" applyFont="1" applyFill="1" applyBorder="1" applyAlignment="1" applyProtection="1">
      <alignment horizontal="left" vertical="center" wrapText="1"/>
      <protection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33" borderId="83" xfId="0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5" fillId="33" borderId="84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15" fillId="33" borderId="85" xfId="0" applyFont="1" applyFill="1" applyBorder="1" applyAlignment="1" applyProtection="1">
      <alignment horizontal="center" vertical="center" wrapText="1"/>
      <protection/>
    </xf>
    <xf numFmtId="0" fontId="15" fillId="33" borderId="86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74" xfId="0" applyFont="1" applyFill="1" applyBorder="1" applyAlignment="1" applyProtection="1">
      <alignment horizontal="center" vertical="center" wrapText="1"/>
      <protection/>
    </xf>
    <xf numFmtId="3" fontId="15" fillId="33" borderId="34" xfId="0" applyNumberFormat="1" applyFont="1" applyFill="1" applyBorder="1" applyAlignment="1" applyProtection="1">
      <alignment horizontal="center" vertical="center"/>
      <protection locked="0"/>
    </xf>
    <xf numFmtId="3" fontId="15" fillId="33" borderId="30" xfId="0" applyNumberFormat="1" applyFont="1" applyFill="1" applyBorder="1" applyAlignment="1" applyProtection="1">
      <alignment horizontal="center" vertical="center"/>
      <protection locked="0"/>
    </xf>
    <xf numFmtId="0" fontId="16" fillId="33" borderId="77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21" fillId="33" borderId="18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applyProtection="1">
      <alignment horizontal="left" wrapText="1"/>
      <protection/>
    </xf>
    <xf numFmtId="0" fontId="21" fillId="33" borderId="45" xfId="0" applyFont="1" applyFill="1" applyBorder="1" applyAlignment="1" applyProtection="1">
      <alignment horizontal="left" wrapText="1"/>
      <protection/>
    </xf>
    <xf numFmtId="3" fontId="15" fillId="33" borderId="11" xfId="0" applyNumberFormat="1" applyFont="1" applyFill="1" applyBorder="1" applyAlignment="1" applyProtection="1">
      <alignment horizontal="center" vertical="center"/>
      <protection locked="0"/>
    </xf>
    <xf numFmtId="3" fontId="15" fillId="33" borderId="28" xfId="0" applyNumberFormat="1" applyFont="1" applyFill="1" applyBorder="1" applyAlignment="1" applyProtection="1">
      <alignment horizontal="center" vertical="center"/>
      <protection locked="0"/>
    </xf>
    <xf numFmtId="3" fontId="15" fillId="33" borderId="26" xfId="0" applyNumberFormat="1" applyFont="1" applyFill="1" applyBorder="1" applyAlignment="1" applyProtection="1">
      <alignment horizontal="center" vertical="center"/>
      <protection locked="0"/>
    </xf>
    <xf numFmtId="3" fontId="15" fillId="33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 textRotation="90" wrapText="1"/>
      <protection/>
    </xf>
    <xf numFmtId="0" fontId="15" fillId="0" borderId="26" xfId="0" applyFont="1" applyFill="1" applyBorder="1" applyAlignment="1" applyProtection="1">
      <alignment horizontal="center" vertical="center" textRotation="90"/>
      <protection/>
    </xf>
    <xf numFmtId="0" fontId="15" fillId="0" borderId="27" xfId="0" applyFont="1" applyFill="1" applyBorder="1" applyAlignment="1" applyProtection="1">
      <alignment horizontal="center" vertical="center" textRotation="90"/>
      <protection/>
    </xf>
    <xf numFmtId="0" fontId="15" fillId="0" borderId="64" xfId="0" applyFont="1" applyFill="1" applyBorder="1" applyAlignment="1" applyProtection="1">
      <alignment horizontal="center" vertical="center" textRotation="90" wrapText="1"/>
      <protection/>
    </xf>
    <xf numFmtId="0" fontId="15" fillId="0" borderId="71" xfId="0" applyFont="1" applyFill="1" applyBorder="1" applyAlignment="1" applyProtection="1">
      <alignment horizontal="center" vertical="center" textRotation="90" wrapText="1"/>
      <protection/>
    </xf>
    <xf numFmtId="0" fontId="15" fillId="0" borderId="81" xfId="0" applyFont="1" applyFill="1" applyBorder="1" applyAlignment="1" applyProtection="1">
      <alignment horizontal="center" vertical="center" textRotation="90" wrapText="1"/>
      <protection/>
    </xf>
    <xf numFmtId="0" fontId="15" fillId="33" borderId="26" xfId="0" applyFont="1" applyFill="1" applyBorder="1" applyAlignment="1" applyProtection="1">
      <alignment horizontal="left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15" fillId="33" borderId="26" xfId="0" applyFont="1" applyFill="1" applyBorder="1" applyAlignment="1" applyProtection="1">
      <alignment horizontal="center" vertical="center" textRotation="90" wrapText="1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left" vertical="center" wrapText="1"/>
      <protection/>
    </xf>
    <xf numFmtId="0" fontId="18" fillId="33" borderId="21" xfId="0" applyFont="1" applyFill="1" applyBorder="1" applyAlignment="1" applyProtection="1">
      <alignment horizontal="left" vertical="center" wrapText="1"/>
      <protection/>
    </xf>
    <xf numFmtId="0" fontId="17" fillId="33" borderId="17" xfId="0" applyFont="1" applyFill="1" applyBorder="1" applyAlignment="1" applyProtection="1">
      <alignment horizontal="left" vertical="top" wrapText="1"/>
      <protection/>
    </xf>
    <xf numFmtId="0" fontId="26" fillId="33" borderId="62" xfId="0" applyFont="1" applyFill="1" applyBorder="1" applyAlignment="1" applyProtection="1">
      <alignment horizontal="center" vertical="center" textRotation="90"/>
      <protection/>
    </xf>
    <xf numFmtId="0" fontId="26" fillId="33" borderId="46" xfId="0" applyFont="1" applyFill="1" applyBorder="1" applyAlignment="1" applyProtection="1">
      <alignment horizontal="center" vertical="center" textRotation="90"/>
      <protection/>
    </xf>
    <xf numFmtId="0" fontId="26" fillId="33" borderId="39" xfId="0" applyFont="1" applyFill="1" applyBorder="1" applyAlignment="1" applyProtection="1">
      <alignment horizontal="center" vertical="center" textRotation="90"/>
      <protection/>
    </xf>
    <xf numFmtId="0" fontId="20" fillId="33" borderId="29" xfId="0" applyFont="1" applyFill="1" applyBorder="1" applyAlignment="1" applyProtection="1">
      <alignment horizontal="left" vertical="center" wrapText="1"/>
      <protection/>
    </xf>
    <xf numFmtId="0" fontId="20" fillId="33" borderId="34" xfId="0" applyFont="1" applyFill="1" applyBorder="1" applyAlignment="1" applyProtection="1">
      <alignment horizontal="left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18" fillId="33" borderId="26" xfId="0" applyFont="1" applyFill="1" applyBorder="1" applyAlignment="1" applyProtection="1">
      <alignment horizontal="left" vertical="center" wrapText="1"/>
      <protection/>
    </xf>
    <xf numFmtId="0" fontId="18" fillId="33" borderId="14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5" fillId="0" borderId="71" xfId="0" applyFont="1" applyFill="1" applyBorder="1" applyAlignment="1" applyProtection="1">
      <alignment horizontal="center" vertical="center" textRotation="90"/>
      <protection/>
    </xf>
    <xf numFmtId="0" fontId="15" fillId="0" borderId="81" xfId="0" applyFont="1" applyFill="1" applyBorder="1" applyAlignment="1" applyProtection="1">
      <alignment horizontal="center" vertical="center" textRotation="90"/>
      <protection/>
    </xf>
    <xf numFmtId="0" fontId="15" fillId="33" borderId="15" xfId="0" applyFont="1" applyFill="1" applyBorder="1" applyAlignment="1" applyProtection="1">
      <alignment horizontal="center" vertical="center" textRotation="90"/>
      <protection/>
    </xf>
    <xf numFmtId="0" fontId="15" fillId="33" borderId="18" xfId="0" applyFont="1" applyFill="1" applyBorder="1" applyAlignment="1" applyProtection="1">
      <alignment horizontal="center" vertical="center" textRotation="90"/>
      <protection/>
    </xf>
    <xf numFmtId="0" fontId="15" fillId="33" borderId="74" xfId="0" applyFont="1" applyFill="1" applyBorder="1" applyAlignment="1" applyProtection="1">
      <alignment horizontal="center" vertical="center" textRotation="90"/>
      <protection/>
    </xf>
    <xf numFmtId="0" fontId="17" fillId="33" borderId="74" xfId="0" applyFont="1" applyFill="1" applyBorder="1" applyAlignment="1" applyProtection="1">
      <alignment vertical="top" wrapText="1"/>
      <protection/>
    </xf>
    <xf numFmtId="0" fontId="17" fillId="33" borderId="10" xfId="0" applyFont="1" applyFill="1" applyBorder="1" applyAlignment="1" applyProtection="1">
      <alignment vertical="top" wrapText="1"/>
      <protection/>
    </xf>
    <xf numFmtId="0" fontId="17" fillId="33" borderId="66" xfId="0" applyFont="1" applyFill="1" applyBorder="1" applyAlignment="1" applyProtection="1">
      <alignment vertical="top" wrapText="1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3" fontId="15" fillId="33" borderId="29" xfId="0" applyNumberFormat="1" applyFont="1" applyFill="1" applyBorder="1" applyAlignment="1" applyProtection="1">
      <alignment horizontal="center" vertical="center"/>
      <protection locked="0"/>
    </xf>
    <xf numFmtId="0" fontId="25" fillId="33" borderId="29" xfId="0" applyFont="1" applyFill="1" applyBorder="1" applyAlignment="1" applyProtection="1">
      <alignment horizontal="left" vertical="center"/>
      <protection/>
    </xf>
    <xf numFmtId="0" fontId="25" fillId="33" borderId="34" xfId="0" applyFont="1" applyFill="1" applyBorder="1" applyAlignment="1" applyProtection="1">
      <alignment horizontal="left" vertical="center"/>
      <protection/>
    </xf>
    <xf numFmtId="0" fontId="25" fillId="33" borderId="30" xfId="0" applyFont="1" applyFill="1" applyBorder="1" applyAlignment="1" applyProtection="1">
      <alignment horizontal="left" vertical="center"/>
      <protection/>
    </xf>
    <xf numFmtId="0" fontId="15" fillId="0" borderId="65" xfId="0" applyFont="1" applyBorder="1" applyAlignment="1" applyProtection="1">
      <alignment horizontal="center" vertical="center" textRotation="90" wrapText="1"/>
      <protection/>
    </xf>
    <xf numFmtId="0" fontId="15" fillId="0" borderId="73" xfId="0" applyFont="1" applyBorder="1" applyAlignment="1" applyProtection="1">
      <alignment horizontal="center" vertical="center" textRotation="90" wrapText="1"/>
      <protection/>
    </xf>
    <xf numFmtId="0" fontId="15" fillId="0" borderId="87" xfId="0" applyFont="1" applyBorder="1" applyAlignment="1" applyProtection="1">
      <alignment horizontal="center" vertical="center" textRotation="90" wrapText="1"/>
      <protection/>
    </xf>
    <xf numFmtId="0" fontId="15" fillId="33" borderId="64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0" fillId="0" borderId="59" xfId="0" applyFont="1" applyBorder="1" applyAlignment="1">
      <alignment/>
    </xf>
    <xf numFmtId="0" fontId="15" fillId="0" borderId="81" xfId="0" applyFont="1" applyFill="1" applyBorder="1" applyAlignment="1">
      <alignment/>
    </xf>
    <xf numFmtId="0" fontId="15" fillId="0" borderId="63" xfId="0" applyFont="1" applyFill="1" applyBorder="1" applyAlignment="1" applyProtection="1">
      <alignment horizontal="center" vertical="center" textRotation="90" wrapText="1"/>
      <protection/>
    </xf>
    <xf numFmtId="0" fontId="15" fillId="0" borderId="78" xfId="0" applyFont="1" applyFill="1" applyBorder="1" applyAlignment="1" applyProtection="1">
      <alignment horizontal="center" vertical="center" textRotation="90"/>
      <protection/>
    </xf>
    <xf numFmtId="0" fontId="15" fillId="0" borderId="79" xfId="0" applyFont="1" applyFill="1" applyBorder="1" applyAlignment="1" applyProtection="1">
      <alignment horizontal="center" vertical="center" textRotation="90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6" fillId="0" borderId="83" xfId="0" applyFont="1" applyFill="1" applyBorder="1" applyAlignment="1" applyProtection="1">
      <alignment horizontal="center" vertical="center" textRotation="90" wrapText="1"/>
      <protection/>
    </xf>
    <xf numFmtId="0" fontId="16" fillId="0" borderId="72" xfId="0" applyFont="1" applyFill="1" applyBorder="1" applyAlignment="1" applyProtection="1">
      <alignment horizontal="center" vertical="center" textRotation="90" wrapText="1"/>
      <protection/>
    </xf>
    <xf numFmtId="0" fontId="16" fillId="0" borderId="84" xfId="0" applyFont="1" applyFill="1" applyBorder="1" applyAlignment="1" applyProtection="1">
      <alignment horizontal="center" vertical="center" textRotation="90" wrapText="1"/>
      <protection/>
    </xf>
    <xf numFmtId="0" fontId="15" fillId="33" borderId="34" xfId="0" applyFont="1" applyFill="1" applyBorder="1" applyAlignment="1" applyProtection="1">
      <alignment horizontal="center" vertical="center" wrapText="1"/>
      <protection/>
    </xf>
    <xf numFmtId="0" fontId="15" fillId="33" borderId="3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20" fillId="33" borderId="29" xfId="0" applyFont="1" applyFill="1" applyBorder="1" applyAlignment="1" applyProtection="1">
      <alignment horizontal="left" vertical="center"/>
      <protection/>
    </xf>
    <xf numFmtId="0" fontId="20" fillId="33" borderId="34" xfId="0" applyFont="1" applyFill="1" applyBorder="1" applyAlignment="1" applyProtection="1">
      <alignment horizontal="left" vertical="center"/>
      <protection/>
    </xf>
    <xf numFmtId="0" fontId="20" fillId="33" borderId="30" xfId="0" applyFont="1" applyFill="1" applyBorder="1" applyAlignment="1" applyProtection="1">
      <alignment horizontal="left" vertical="center"/>
      <protection/>
    </xf>
    <xf numFmtId="3" fontId="18" fillId="33" borderId="32" xfId="0" applyNumberFormat="1" applyFont="1" applyFill="1" applyBorder="1" applyAlignment="1" applyProtection="1">
      <alignment horizontal="center" vertical="center"/>
      <protection/>
    </xf>
    <xf numFmtId="3" fontId="18" fillId="33" borderId="33" xfId="0" applyNumberFormat="1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5" fillId="33" borderId="28" xfId="0" applyFont="1" applyFill="1" applyBorder="1" applyAlignment="1" applyProtection="1">
      <alignment horizontal="left" vertical="center"/>
      <protection/>
    </xf>
    <xf numFmtId="0" fontId="18" fillId="33" borderId="31" xfId="0" applyFont="1" applyFill="1" applyBorder="1" applyAlignment="1" applyProtection="1">
      <alignment horizontal="left" vertical="center"/>
      <protection/>
    </xf>
    <xf numFmtId="0" fontId="18" fillId="33" borderId="32" xfId="0" applyFont="1" applyFill="1" applyBorder="1" applyAlignment="1" applyProtection="1">
      <alignment horizontal="left" vertical="center"/>
      <protection/>
    </xf>
    <xf numFmtId="0" fontId="18" fillId="33" borderId="33" xfId="0" applyFont="1" applyFill="1" applyBorder="1" applyAlignment="1" applyProtection="1">
      <alignment horizontal="left" vertical="center"/>
      <protection/>
    </xf>
    <xf numFmtId="3" fontId="18" fillId="33" borderId="31" xfId="0" applyNumberFormat="1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horizontal="left" vertical="center" wrapText="1"/>
      <protection/>
    </xf>
    <xf numFmtId="0" fontId="15" fillId="33" borderId="48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horizontal="left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6" fillId="0" borderId="64" xfId="0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/>
    </xf>
    <xf numFmtId="0" fontId="0" fillId="0" borderId="81" xfId="0" applyBorder="1" applyAlignment="1">
      <alignment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8" fillId="33" borderId="17" xfId="0" applyFont="1" applyFill="1" applyBorder="1" applyAlignment="1" applyProtection="1">
      <alignment horizontal="left" vertical="top" wrapText="1"/>
      <protection/>
    </xf>
    <xf numFmtId="0" fontId="25" fillId="33" borderId="62" xfId="0" applyFont="1" applyFill="1" applyBorder="1" applyAlignment="1" applyProtection="1">
      <alignment horizontal="center" vertical="center" textRotation="90"/>
      <protection/>
    </xf>
    <xf numFmtId="0" fontId="25" fillId="33" borderId="46" xfId="0" applyFont="1" applyFill="1" applyBorder="1" applyAlignment="1" applyProtection="1">
      <alignment horizontal="center" vertical="center" textRotation="90"/>
      <protection/>
    </xf>
    <xf numFmtId="0" fontId="25" fillId="33" borderId="39" xfId="0" applyFont="1" applyFill="1" applyBorder="1" applyAlignment="1" applyProtection="1">
      <alignment horizontal="center" vertical="center" textRotation="90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18" fillId="33" borderId="45" xfId="0" applyFont="1" applyFill="1" applyBorder="1" applyAlignment="1" applyProtection="1">
      <alignment horizontal="left" vertical="center" wrapText="1"/>
      <protection/>
    </xf>
    <xf numFmtId="0" fontId="18" fillId="33" borderId="74" xfId="0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8" fillId="33" borderId="66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 applyProtection="1">
      <alignment horizontal="left" vertical="center"/>
      <protection/>
    </xf>
    <xf numFmtId="0" fontId="18" fillId="0" borderId="34" xfId="0" applyFont="1" applyFill="1" applyBorder="1" applyAlignment="1" applyProtection="1">
      <alignment horizontal="left" vertical="center"/>
      <protection/>
    </xf>
    <xf numFmtId="0" fontId="18" fillId="0" borderId="30" xfId="0" applyFont="1" applyFill="1" applyBorder="1" applyAlignment="1" applyProtection="1">
      <alignment horizontal="left" vertical="center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5" fillId="0" borderId="26" xfId="0" applyFont="1" applyFill="1" applyBorder="1" applyAlignment="1" applyProtection="1">
      <alignment horizontal="center" vertical="center" textRotation="90" wrapText="1"/>
      <protection/>
    </xf>
    <xf numFmtId="0" fontId="20" fillId="33" borderId="23" xfId="0" applyFont="1" applyFill="1" applyBorder="1" applyAlignment="1" applyProtection="1">
      <alignment horizontal="left" vertical="center"/>
      <protection/>
    </xf>
    <xf numFmtId="0" fontId="20" fillId="33" borderId="24" xfId="0" applyFont="1" applyFill="1" applyBorder="1" applyAlignment="1" applyProtection="1">
      <alignment horizontal="left" vertical="center"/>
      <protection/>
    </xf>
    <xf numFmtId="0" fontId="20" fillId="33" borderId="25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18" fillId="33" borderId="23" xfId="0" applyFont="1" applyFill="1" applyBorder="1" applyAlignment="1" applyProtection="1">
      <alignment horizontal="left" vertical="center" wrapText="1"/>
      <protection/>
    </xf>
    <xf numFmtId="0" fontId="18" fillId="33" borderId="24" xfId="0" applyFont="1" applyFill="1" applyBorder="1" applyAlignment="1" applyProtection="1">
      <alignment horizontal="left" vertical="center" wrapText="1"/>
      <protection/>
    </xf>
    <xf numFmtId="0" fontId="18" fillId="33" borderId="25" xfId="0" applyFont="1" applyFill="1" applyBorder="1" applyAlignment="1" applyProtection="1">
      <alignment horizontal="left" vertical="center" wrapText="1"/>
      <protection/>
    </xf>
    <xf numFmtId="0" fontId="26" fillId="33" borderId="21" xfId="0" applyFont="1" applyFill="1" applyBorder="1" applyAlignment="1" applyProtection="1">
      <alignment horizontal="left" vertical="center" wrapText="1"/>
      <protection/>
    </xf>
    <xf numFmtId="0" fontId="15" fillId="33" borderId="68" xfId="0" applyFont="1" applyFill="1" applyBorder="1" applyAlignment="1" applyProtection="1">
      <alignment horizontal="center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26" fillId="33" borderId="29" xfId="0" applyFont="1" applyFill="1" applyBorder="1" applyAlignment="1" applyProtection="1">
      <alignment horizontal="center" vertical="center" textRotation="90" wrapText="1"/>
      <protection/>
    </xf>
    <xf numFmtId="0" fontId="26" fillId="33" borderId="34" xfId="0" applyFont="1" applyFill="1" applyBorder="1" applyAlignment="1" applyProtection="1">
      <alignment horizontal="center" vertical="center" textRotation="90" wrapText="1"/>
      <protection/>
    </xf>
    <xf numFmtId="0" fontId="26" fillId="33" borderId="26" xfId="0" applyFont="1" applyFill="1" applyBorder="1" applyAlignment="1" applyProtection="1">
      <alignment horizontal="center" vertical="center" textRotation="90" wrapText="1"/>
      <protection/>
    </xf>
    <xf numFmtId="0" fontId="26" fillId="33" borderId="14" xfId="0" applyFont="1" applyFill="1" applyBorder="1" applyAlignment="1" applyProtection="1">
      <alignment horizontal="center" vertical="center" textRotation="90" wrapText="1"/>
      <protection/>
    </xf>
    <xf numFmtId="0" fontId="26" fillId="33" borderId="27" xfId="0" applyFont="1" applyFill="1" applyBorder="1" applyAlignment="1" applyProtection="1">
      <alignment horizontal="center" vertical="center" textRotation="90" wrapText="1"/>
      <protection/>
    </xf>
    <xf numFmtId="0" fontId="26" fillId="33" borderId="11" xfId="0" applyFont="1" applyFill="1" applyBorder="1" applyAlignment="1" applyProtection="1">
      <alignment horizontal="center" vertical="center" textRotation="90" wrapText="1"/>
      <protection/>
    </xf>
    <xf numFmtId="0" fontId="15" fillId="33" borderId="51" xfId="0" applyFont="1" applyFill="1" applyBorder="1" applyAlignment="1" applyProtection="1">
      <alignment horizontal="center" vertical="center" textRotation="90" wrapText="1"/>
      <protection/>
    </xf>
    <xf numFmtId="0" fontId="15" fillId="33" borderId="71" xfId="0" applyFont="1" applyFill="1" applyBorder="1" applyAlignment="1" applyProtection="1">
      <alignment horizontal="center" vertical="center" textRotation="90" wrapText="1"/>
      <protection/>
    </xf>
    <xf numFmtId="0" fontId="15" fillId="33" borderId="81" xfId="0" applyFont="1" applyFill="1" applyBorder="1" applyAlignment="1" applyProtection="1">
      <alignment horizontal="center" vertical="center" textRotation="90" wrapText="1"/>
      <protection/>
    </xf>
    <xf numFmtId="0" fontId="18" fillId="33" borderId="74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66" xfId="0" applyFont="1" applyFill="1" applyBorder="1" applyAlignment="1" applyProtection="1">
      <alignment horizontal="left" vertical="top" wrapText="1"/>
      <protection/>
    </xf>
    <xf numFmtId="0" fontId="33" fillId="33" borderId="29" xfId="0" applyFont="1" applyFill="1" applyBorder="1" applyAlignment="1" applyProtection="1">
      <alignment horizontal="center" vertical="center" textRotation="90" wrapText="1"/>
      <protection/>
    </xf>
    <xf numFmtId="0" fontId="33" fillId="33" borderId="34" xfId="0" applyFont="1" applyFill="1" applyBorder="1" applyAlignment="1" applyProtection="1">
      <alignment horizontal="center" vertical="center" textRotation="90" wrapText="1"/>
      <protection/>
    </xf>
    <xf numFmtId="0" fontId="33" fillId="33" borderId="26" xfId="0" applyFont="1" applyFill="1" applyBorder="1" applyAlignment="1" applyProtection="1">
      <alignment horizontal="center" vertical="center" textRotation="90" wrapText="1"/>
      <protection/>
    </xf>
    <xf numFmtId="0" fontId="33" fillId="33" borderId="14" xfId="0" applyFont="1" applyFill="1" applyBorder="1" applyAlignment="1" applyProtection="1">
      <alignment horizontal="center" vertical="center" textRotation="90" wrapText="1"/>
      <protection/>
    </xf>
    <xf numFmtId="0" fontId="33" fillId="33" borderId="27" xfId="0" applyFont="1" applyFill="1" applyBorder="1" applyAlignment="1" applyProtection="1">
      <alignment horizontal="center" vertical="center" textRotation="90" wrapText="1"/>
      <protection/>
    </xf>
    <xf numFmtId="0" fontId="33" fillId="33" borderId="11" xfId="0" applyFont="1" applyFill="1" applyBorder="1" applyAlignment="1" applyProtection="1">
      <alignment horizontal="center" vertical="center" textRotation="90" wrapText="1"/>
      <protection/>
    </xf>
    <xf numFmtId="0" fontId="15" fillId="33" borderId="43" xfId="0" applyFont="1" applyFill="1" applyBorder="1" applyAlignment="1" applyProtection="1">
      <alignment horizontal="left" vertical="center" wrapText="1"/>
      <protection/>
    </xf>
    <xf numFmtId="0" fontId="15" fillId="33" borderId="88" xfId="0" applyFont="1" applyFill="1" applyBorder="1" applyAlignment="1" applyProtection="1">
      <alignment horizontal="left" vertical="center" wrapText="1"/>
      <protection/>
    </xf>
    <xf numFmtId="0" fontId="15" fillId="33" borderId="89" xfId="0" applyFont="1" applyFill="1" applyBorder="1" applyAlignment="1" applyProtection="1">
      <alignment horizontal="left" vertical="center" wrapText="1"/>
      <protection/>
    </xf>
    <xf numFmtId="3" fontId="18" fillId="33" borderId="34" xfId="0" applyNumberFormat="1" applyFont="1" applyFill="1" applyBorder="1" applyAlignment="1" applyProtection="1">
      <alignment horizontal="center" vertical="center"/>
      <protection locked="0"/>
    </xf>
    <xf numFmtId="3" fontId="18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29" xfId="0" applyNumberFormat="1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26" fillId="33" borderId="34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 textRotation="90" wrapText="1"/>
      <protection/>
    </xf>
    <xf numFmtId="0" fontId="15" fillId="33" borderId="34" xfId="0" applyFont="1" applyFill="1" applyBorder="1" applyAlignment="1" applyProtection="1">
      <alignment horizontal="center" vertical="center" textRotation="90" wrapText="1"/>
      <protection/>
    </xf>
    <xf numFmtId="0" fontId="15" fillId="33" borderId="27" xfId="0" applyFont="1" applyFill="1" applyBorder="1" applyAlignment="1" applyProtection="1">
      <alignment horizontal="center" vertical="center" textRotation="90" wrapText="1"/>
      <protection/>
    </xf>
    <xf numFmtId="0" fontId="15" fillId="33" borderId="11" xfId="0" applyFont="1" applyFill="1" applyBorder="1" applyAlignment="1" applyProtection="1">
      <alignment horizontal="center" vertical="center" textRotation="90" wrapText="1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 wrapText="1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 textRotation="90" wrapText="1"/>
      <protection/>
    </xf>
    <xf numFmtId="0" fontId="15" fillId="33" borderId="28" xfId="0" applyFont="1" applyFill="1" applyBorder="1" applyAlignment="1" applyProtection="1">
      <alignment horizontal="center" vertical="center" textRotation="90" wrapText="1"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0" fontId="18" fillId="33" borderId="67" xfId="0" applyFont="1" applyFill="1" applyBorder="1" applyAlignment="1" applyProtection="1">
      <alignment horizontal="left" vertical="center" wrapText="1"/>
      <protection/>
    </xf>
    <xf numFmtId="0" fontId="18" fillId="33" borderId="82" xfId="0" applyFont="1" applyFill="1" applyBorder="1" applyAlignment="1" applyProtection="1">
      <alignment horizontal="left" vertical="center" wrapText="1"/>
      <protection/>
    </xf>
    <xf numFmtId="0" fontId="18" fillId="33" borderId="56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horizontal="center" vertical="center" wrapText="1"/>
      <protection/>
    </xf>
    <xf numFmtId="0" fontId="16" fillId="0" borderId="65" xfId="0" applyFont="1" applyFill="1" applyBorder="1" applyAlignment="1" applyProtection="1">
      <alignment horizontal="center" vertical="center" textRotation="90" wrapText="1"/>
      <protection/>
    </xf>
    <xf numFmtId="0" fontId="16" fillId="0" borderId="87" xfId="0" applyFont="1" applyFill="1" applyBorder="1" applyAlignment="1" applyProtection="1">
      <alignment horizontal="center" vertical="center" textRotation="90" wrapText="1"/>
      <protection/>
    </xf>
    <xf numFmtId="0" fontId="16" fillId="0" borderId="64" xfId="0" applyFont="1" applyFill="1" applyBorder="1" applyAlignment="1" applyProtection="1">
      <alignment horizontal="center" vertical="center" textRotation="90" wrapText="1"/>
      <protection/>
    </xf>
    <xf numFmtId="0" fontId="16" fillId="0" borderId="81" xfId="0" applyFont="1" applyFill="1" applyBorder="1" applyAlignment="1" applyProtection="1">
      <alignment horizontal="center" vertical="center" textRotation="90" wrapText="1"/>
      <protection/>
    </xf>
    <xf numFmtId="0" fontId="15" fillId="33" borderId="47" xfId="0" applyFont="1" applyFill="1" applyBorder="1" applyAlignment="1" applyProtection="1">
      <alignment horizontal="center" vertical="center" textRotation="90"/>
      <protection/>
    </xf>
    <xf numFmtId="0" fontId="15" fillId="33" borderId="40" xfId="0" applyFont="1" applyFill="1" applyBorder="1" applyAlignment="1" applyProtection="1">
      <alignment horizontal="center" vertical="center" textRotation="90"/>
      <protection/>
    </xf>
    <xf numFmtId="0" fontId="0" fillId="0" borderId="16" xfId="0" applyBorder="1" applyAlignment="1">
      <alignment horizontal="center" vertical="center" wrapText="1"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27" xfId="0" applyFont="1" applyFill="1" applyBorder="1" applyAlignment="1" applyProtection="1">
      <alignment horizontal="left"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5" fillId="33" borderId="28" xfId="0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 wrapText="1"/>
    </xf>
    <xf numFmtId="0" fontId="15" fillId="33" borderId="14" xfId="0" applyFont="1" applyFill="1" applyBorder="1" applyAlignment="1" applyProtection="1">
      <alignment horizontal="center" vertical="center" textRotation="90" wrapText="1"/>
      <protection/>
    </xf>
    <xf numFmtId="0" fontId="15" fillId="33" borderId="80" xfId="0" applyFont="1" applyFill="1" applyBorder="1" applyAlignment="1" applyProtection="1">
      <alignment horizontal="left" vertical="center" wrapText="1"/>
      <protection/>
    </xf>
    <xf numFmtId="0" fontId="15" fillId="33" borderId="59" xfId="0" applyFont="1" applyFill="1" applyBorder="1" applyAlignment="1" applyProtection="1">
      <alignment horizontal="left" vertical="center" wrapText="1"/>
      <protection/>
    </xf>
    <xf numFmtId="0" fontId="15" fillId="33" borderId="61" xfId="0" applyFont="1" applyFill="1" applyBorder="1" applyAlignment="1" applyProtection="1">
      <alignment horizontal="left" vertical="center" wrapText="1"/>
      <protection/>
    </xf>
    <xf numFmtId="3" fontId="0" fillId="33" borderId="34" xfId="0" applyNumberFormat="1" applyFont="1" applyFill="1" applyBorder="1" applyAlignment="1" applyProtection="1">
      <alignment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 textRotation="90" wrapText="1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8" fillId="33" borderId="18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0" fillId="33" borderId="74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6" xfId="0" applyFill="1" applyBorder="1" applyAlignment="1">
      <alignment horizontal="center" vertical="center" textRotation="90"/>
    </xf>
    <xf numFmtId="0" fontId="15" fillId="33" borderId="14" xfId="0" applyFont="1" applyFill="1" applyBorder="1" applyAlignment="1" applyProtection="1">
      <alignment horizontal="left" vertical="center"/>
      <protection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8" fillId="33" borderId="29" xfId="0" applyFont="1" applyFill="1" applyBorder="1" applyAlignment="1" applyProtection="1">
      <alignment horizontal="left" vertical="center" wrapText="1"/>
      <protection/>
    </xf>
    <xf numFmtId="0" fontId="18" fillId="33" borderId="34" xfId="0" applyFont="1" applyFill="1" applyBorder="1" applyAlignment="1" applyProtection="1">
      <alignment horizontal="left" vertical="center" wrapText="1"/>
      <protection/>
    </xf>
    <xf numFmtId="0" fontId="18" fillId="33" borderId="30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/>
      <protection/>
    </xf>
    <xf numFmtId="0" fontId="18" fillId="33" borderId="16" xfId="0" applyFont="1" applyFill="1" applyBorder="1" applyAlignment="1" applyProtection="1">
      <alignment horizontal="left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left" vertical="center"/>
      <protection/>
    </xf>
    <xf numFmtId="0" fontId="15" fillId="33" borderId="30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 vertical="center" wrapText="1"/>
    </xf>
    <xf numFmtId="0" fontId="26" fillId="0" borderId="12" xfId="0" applyFont="1" applyFill="1" applyBorder="1" applyAlignment="1" applyProtection="1">
      <alignment horizontal="center" vertical="center" textRotation="90" wrapText="1"/>
      <protection/>
    </xf>
    <xf numFmtId="0" fontId="26" fillId="0" borderId="28" xfId="0" applyFont="1" applyFill="1" applyBorder="1" applyAlignment="1" applyProtection="1">
      <alignment horizontal="center" vertical="center" textRotation="90" wrapText="1"/>
      <protection/>
    </xf>
    <xf numFmtId="0" fontId="26" fillId="0" borderId="34" xfId="0" applyFont="1" applyFill="1" applyBorder="1" applyAlignment="1" applyProtection="1">
      <alignment horizontal="center" vertical="center" textRotation="90" wrapText="1"/>
      <protection/>
    </xf>
    <xf numFmtId="0" fontId="37" fillId="0" borderId="14" xfId="0" applyFont="1" applyFill="1" applyBorder="1" applyAlignment="1">
      <alignment horizontal="center" vertical="center" textRotation="90" wrapText="1"/>
    </xf>
    <xf numFmtId="0" fontId="37" fillId="0" borderId="11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 applyProtection="1">
      <alignment horizontal="center" vertical="center" textRotation="90"/>
      <protection/>
    </xf>
    <xf numFmtId="0" fontId="37" fillId="0" borderId="14" xfId="0" applyFont="1" applyFill="1" applyBorder="1" applyAlignment="1">
      <alignment horizontal="center" vertical="center" textRotation="90"/>
    </xf>
    <xf numFmtId="0" fontId="37" fillId="0" borderId="11" xfId="0" applyFont="1" applyFill="1" applyBorder="1" applyAlignment="1">
      <alignment horizontal="center" vertical="center" textRotation="90"/>
    </xf>
    <xf numFmtId="0" fontId="15" fillId="33" borderId="25" xfId="0" applyFont="1" applyFill="1" applyBorder="1" applyAlignment="1" applyProtection="1">
      <alignment horizontal="center" vertical="center" textRotation="90"/>
      <protection/>
    </xf>
    <xf numFmtId="0" fontId="0" fillId="33" borderId="49" xfId="0" applyFill="1" applyBorder="1" applyAlignment="1">
      <alignment horizontal="center" vertical="center" textRotation="90" wrapText="1"/>
    </xf>
    <xf numFmtId="0" fontId="0" fillId="0" borderId="78" xfId="0" applyBorder="1" applyAlignment="1">
      <alignment/>
    </xf>
    <xf numFmtId="0" fontId="0" fillId="0" borderId="80" xfId="0" applyBorder="1" applyAlignment="1">
      <alignment/>
    </xf>
    <xf numFmtId="0" fontId="15" fillId="33" borderId="75" xfId="0" applyFont="1" applyFill="1" applyBorder="1" applyAlignment="1" applyProtection="1">
      <alignment horizontal="center" vertical="center"/>
      <protection/>
    </xf>
    <xf numFmtId="0" fontId="0" fillId="33" borderId="82" xfId="0" applyFill="1" applyBorder="1" applyAlignment="1">
      <alignment/>
    </xf>
    <xf numFmtId="0" fontId="0" fillId="33" borderId="56" xfId="0" applyFill="1" applyBorder="1" applyAlignment="1">
      <alignment/>
    </xf>
    <xf numFmtId="0" fontId="15" fillId="33" borderId="12" xfId="0" applyFont="1" applyFill="1" applyBorder="1" applyAlignment="1" applyProtection="1">
      <alignment horizontal="center" vertical="center" textRotation="90" wrapText="1"/>
      <protection/>
    </xf>
    <xf numFmtId="0" fontId="18" fillId="33" borderId="29" xfId="0" applyFont="1" applyFill="1" applyBorder="1" applyAlignment="1" applyProtection="1">
      <alignment horizontal="center" vertical="center" textRotation="90"/>
      <protection/>
    </xf>
    <xf numFmtId="0" fontId="18" fillId="33" borderId="26" xfId="0" applyFont="1" applyFill="1" applyBorder="1" applyAlignment="1" applyProtection="1">
      <alignment horizontal="center" vertical="center" textRotation="90"/>
      <protection/>
    </xf>
    <xf numFmtId="0" fontId="15" fillId="33" borderId="27" xfId="0" applyFont="1" applyFill="1" applyBorder="1" applyAlignment="1" applyProtection="1">
      <alignment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18" fillId="33" borderId="29" xfId="0" applyFont="1" applyFill="1" applyBorder="1" applyAlignment="1" applyProtection="1">
      <alignment horizontal="left" vertical="top" wrapText="1"/>
      <protection/>
    </xf>
    <xf numFmtId="0" fontId="18" fillId="33" borderId="34" xfId="0" applyFont="1" applyFill="1" applyBorder="1" applyAlignment="1" applyProtection="1">
      <alignment horizontal="left" vertical="top" wrapText="1"/>
      <protection/>
    </xf>
    <xf numFmtId="0" fontId="18" fillId="33" borderId="30" xfId="0" applyFont="1" applyFill="1" applyBorder="1" applyAlignment="1" applyProtection="1">
      <alignment horizontal="left" vertical="top" wrapText="1"/>
      <protection/>
    </xf>
    <xf numFmtId="0" fontId="18" fillId="33" borderId="49" xfId="0" applyFont="1" applyFill="1" applyBorder="1" applyAlignment="1" applyProtection="1">
      <alignment horizontal="left" vertical="top" wrapText="1"/>
      <protection/>
    </xf>
    <xf numFmtId="0" fontId="18" fillId="33" borderId="51" xfId="0" applyFont="1" applyFill="1" applyBorder="1" applyAlignment="1" applyProtection="1">
      <alignment horizontal="left" vertical="top" wrapText="1"/>
      <protection/>
    </xf>
    <xf numFmtId="0" fontId="18" fillId="33" borderId="48" xfId="0" applyFont="1" applyFill="1" applyBorder="1" applyAlignment="1" applyProtection="1">
      <alignment horizontal="left" vertical="top" wrapText="1"/>
      <protection/>
    </xf>
    <xf numFmtId="0" fontId="26" fillId="33" borderId="82" xfId="0" applyFont="1" applyFill="1" applyBorder="1" applyAlignment="1" applyProtection="1">
      <alignment horizontal="center" vertical="center" textRotation="90"/>
      <protection/>
    </xf>
    <xf numFmtId="0" fontId="26" fillId="33" borderId="55" xfId="0" applyFont="1" applyFill="1" applyBorder="1" applyAlignment="1" applyProtection="1">
      <alignment horizontal="center" vertical="center" textRotation="90"/>
      <protection/>
    </xf>
    <xf numFmtId="0" fontId="20" fillId="33" borderId="10" xfId="0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6" fillId="33" borderId="14" xfId="0" applyFont="1" applyFill="1" applyBorder="1" applyAlignment="1" applyProtection="1">
      <alignment horizontal="center" vertical="center" wrapText="1"/>
      <protection/>
    </xf>
    <xf numFmtId="0" fontId="18" fillId="33" borderId="45" xfId="0" applyFont="1" applyFill="1" applyBorder="1" applyAlignment="1" applyProtection="1">
      <alignment horizontal="left" vertical="top" wrapText="1"/>
      <protection/>
    </xf>
    <xf numFmtId="0" fontId="0" fillId="33" borderId="7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66" xfId="0" applyFill="1" applyBorder="1" applyAlignment="1">
      <alignment/>
    </xf>
    <xf numFmtId="0" fontId="26" fillId="0" borderId="14" xfId="0" applyFont="1" applyFill="1" applyBorder="1" applyAlignment="1" applyProtection="1">
      <alignment horizontal="center" vertical="center" textRotation="90" wrapText="1"/>
      <protection/>
    </xf>
    <xf numFmtId="0" fontId="26" fillId="0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35" xfId="0" applyFont="1" applyFill="1" applyBorder="1" applyAlignment="1">
      <alignment/>
    </xf>
    <xf numFmtId="0" fontId="18" fillId="33" borderId="31" xfId="0" applyFont="1" applyFill="1" applyBorder="1" applyAlignment="1" applyProtection="1">
      <alignment horizontal="left" vertical="center" wrapText="1"/>
      <protection/>
    </xf>
    <xf numFmtId="0" fontId="18" fillId="33" borderId="32" xfId="0" applyFont="1" applyFill="1" applyBorder="1" applyAlignment="1" applyProtection="1">
      <alignment horizontal="left" vertical="center" wrapText="1"/>
      <protection/>
    </xf>
    <xf numFmtId="0" fontId="18" fillId="33" borderId="33" xfId="0" applyFont="1" applyFill="1" applyBorder="1" applyAlignment="1" applyProtection="1">
      <alignment horizontal="left" vertical="center" wrapText="1"/>
      <protection/>
    </xf>
    <xf numFmtId="3" fontId="15" fillId="33" borderId="31" xfId="0" applyNumberFormat="1" applyFont="1" applyFill="1" applyBorder="1" applyAlignment="1" applyProtection="1">
      <alignment horizontal="center" vertical="center"/>
      <protection locked="0"/>
    </xf>
    <xf numFmtId="3" fontId="0" fillId="33" borderId="32" xfId="0" applyNumberFormat="1" applyFill="1" applyBorder="1" applyAlignment="1">
      <alignment/>
    </xf>
    <xf numFmtId="0" fontId="0" fillId="33" borderId="42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3" fontId="0" fillId="33" borderId="14" xfId="0" applyNumberFormat="1" applyFont="1" applyFill="1" applyBorder="1" applyAlignment="1" applyProtection="1">
      <alignment/>
      <protection locked="0"/>
    </xf>
    <xf numFmtId="0" fontId="0" fillId="33" borderId="51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 horizontal="left" vertical="center" wrapText="1"/>
    </xf>
    <xf numFmtId="3" fontId="15" fillId="33" borderId="32" xfId="0" applyNumberFormat="1" applyFont="1" applyFill="1" applyBorder="1" applyAlignment="1" applyProtection="1">
      <alignment horizontal="center" vertical="center"/>
      <protection locked="0"/>
    </xf>
    <xf numFmtId="3" fontId="0" fillId="33" borderId="33" xfId="0" applyNumberFormat="1" applyFill="1" applyBorder="1" applyAlignment="1">
      <alignment/>
    </xf>
    <xf numFmtId="3" fontId="25" fillId="33" borderId="26" xfId="0" applyNumberFormat="1" applyFont="1" applyFill="1" applyBorder="1" applyAlignment="1" applyProtection="1">
      <alignment horizontal="center" vertical="center"/>
      <protection locked="0"/>
    </xf>
    <xf numFmtId="3" fontId="25" fillId="33" borderId="14" xfId="0" applyNumberFormat="1" applyFont="1" applyFill="1" applyBorder="1" applyAlignment="1" applyProtection="1">
      <alignment horizontal="center" vertical="center"/>
      <protection locked="0"/>
    </xf>
    <xf numFmtId="3" fontId="20" fillId="33" borderId="32" xfId="0" applyNumberFormat="1" applyFont="1" applyFill="1" applyBorder="1" applyAlignment="1" applyProtection="1">
      <alignment horizontal="center" vertical="center"/>
      <protection/>
    </xf>
    <xf numFmtId="3" fontId="20" fillId="33" borderId="33" xfId="0" applyNumberFormat="1" applyFont="1" applyFill="1" applyBorder="1" applyAlignment="1" applyProtection="1">
      <alignment horizontal="center" vertical="center"/>
      <protection/>
    </xf>
    <xf numFmtId="3" fontId="20" fillId="33" borderId="31" xfId="0" applyNumberFormat="1" applyFont="1" applyFill="1" applyBorder="1" applyAlignment="1" applyProtection="1">
      <alignment horizontal="center" vertical="center"/>
      <protection/>
    </xf>
    <xf numFmtId="3" fontId="25" fillId="33" borderId="27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3" fontId="25" fillId="33" borderId="12" xfId="0" applyNumberFormat="1" applyFont="1" applyFill="1" applyBorder="1" applyAlignment="1" applyProtection="1">
      <alignment horizontal="center" vertical="center"/>
      <protection locked="0"/>
    </xf>
    <xf numFmtId="3" fontId="25" fillId="33" borderId="28" xfId="0" applyNumberFormat="1" applyFont="1" applyFill="1" applyBorder="1" applyAlignment="1" applyProtection="1">
      <alignment horizontal="center" vertical="center"/>
      <protection locked="0"/>
    </xf>
    <xf numFmtId="3" fontId="25" fillId="33" borderId="34" xfId="0" applyNumberFormat="1" applyFont="1" applyFill="1" applyBorder="1" applyAlignment="1" applyProtection="1">
      <alignment horizontal="center" vertical="center"/>
      <protection locked="0"/>
    </xf>
    <xf numFmtId="3" fontId="25" fillId="33" borderId="30" xfId="0" applyNumberFormat="1" applyFont="1" applyFill="1" applyBorder="1" applyAlignment="1" applyProtection="1">
      <alignment horizontal="center" vertical="center"/>
      <protection locked="0"/>
    </xf>
    <xf numFmtId="3" fontId="25" fillId="33" borderId="29" xfId="0" applyNumberFormat="1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left" vertical="center" wrapText="1"/>
      <protection/>
    </xf>
    <xf numFmtId="0" fontId="15" fillId="33" borderId="34" xfId="0" applyFont="1" applyFill="1" applyBorder="1" applyAlignment="1" applyProtection="1">
      <alignment horizontal="left" vertical="center" wrapText="1"/>
      <protection/>
    </xf>
    <xf numFmtId="0" fontId="15" fillId="33" borderId="30" xfId="0" applyFont="1" applyFill="1" applyBorder="1" applyAlignment="1" applyProtection="1">
      <alignment horizontal="left" vertical="center" wrapText="1"/>
      <protection/>
    </xf>
    <xf numFmtId="3" fontId="26" fillId="33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 textRotation="90" wrapText="1"/>
      <protection/>
    </xf>
    <xf numFmtId="0" fontId="18" fillId="33" borderId="29" xfId="0" applyFont="1" applyFill="1" applyBorder="1" applyAlignment="1" applyProtection="1">
      <alignment horizontal="center" vertical="center" textRotation="90" wrapText="1"/>
      <protection/>
    </xf>
    <xf numFmtId="0" fontId="18" fillId="33" borderId="26" xfId="0" applyFont="1" applyFill="1" applyBorder="1" applyAlignment="1" applyProtection="1">
      <alignment horizontal="center" vertical="center" textRotation="90" wrapText="1"/>
      <protection/>
    </xf>
    <xf numFmtId="0" fontId="18" fillId="33" borderId="27" xfId="0" applyFont="1" applyFill="1" applyBorder="1" applyAlignment="1" applyProtection="1">
      <alignment horizontal="center" vertical="center" textRotation="90" wrapText="1"/>
      <protection/>
    </xf>
    <xf numFmtId="0" fontId="20" fillId="33" borderId="15" xfId="0" applyFont="1" applyFill="1" applyBorder="1" applyAlignment="1" applyProtection="1">
      <alignment horizontal="left" vertical="top"/>
      <protection/>
    </xf>
    <xf numFmtId="0" fontId="20" fillId="33" borderId="16" xfId="0" applyFont="1" applyFill="1" applyBorder="1" applyAlignment="1" applyProtection="1">
      <alignment horizontal="left" vertical="top"/>
      <protection/>
    </xf>
    <xf numFmtId="0" fontId="20" fillId="33" borderId="17" xfId="0" applyFont="1" applyFill="1" applyBorder="1" applyAlignment="1" applyProtection="1">
      <alignment horizontal="left" vertical="top"/>
      <protection/>
    </xf>
    <xf numFmtId="0" fontId="20" fillId="33" borderId="74" xfId="0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20" fillId="33" borderId="66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center" vertical="center" textRotation="90" wrapText="1"/>
      <protection/>
    </xf>
    <xf numFmtId="0" fontId="29" fillId="33" borderId="26" xfId="0" applyFont="1" applyFill="1" applyBorder="1" applyAlignment="1" applyProtection="1">
      <alignment horizontal="left" vertical="center" wrapText="1"/>
      <protection/>
    </xf>
    <xf numFmtId="0" fontId="29" fillId="33" borderId="14" xfId="0" applyFont="1" applyFill="1" applyBorder="1" applyAlignment="1" applyProtection="1">
      <alignment horizontal="left" vertical="center" wrapText="1"/>
      <protection/>
    </xf>
    <xf numFmtId="0" fontId="29" fillId="33" borderId="12" xfId="0" applyFont="1" applyFill="1" applyBorder="1" applyAlignment="1" applyProtection="1">
      <alignment horizontal="left" vertical="center" wrapText="1"/>
      <protection/>
    </xf>
    <xf numFmtId="0" fontId="26" fillId="33" borderId="14" xfId="0" applyFont="1" applyFill="1" applyBorder="1" applyAlignment="1" applyProtection="1">
      <alignment horizontal="left" vertical="center" wrapText="1"/>
      <protection/>
    </xf>
    <xf numFmtId="0" fontId="26" fillId="33" borderId="12" xfId="0" applyFont="1" applyFill="1" applyBorder="1" applyAlignment="1" applyProtection="1">
      <alignment horizontal="left" vertical="center" wrapText="1"/>
      <protection/>
    </xf>
    <xf numFmtId="3" fontId="26" fillId="33" borderId="11" xfId="0" applyNumberFormat="1" applyFont="1" applyFill="1" applyBorder="1" applyAlignment="1" applyProtection="1">
      <alignment horizontal="center" vertical="center"/>
      <protection locked="0"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left" vertical="center" wrapText="1"/>
      <protection/>
    </xf>
    <xf numFmtId="0" fontId="26" fillId="33" borderId="27" xfId="0" applyFont="1" applyFill="1" applyBorder="1" applyAlignment="1" applyProtection="1">
      <alignment horizontal="left" vertical="center" wrapText="1"/>
      <protection/>
    </xf>
    <xf numFmtId="0" fontId="26" fillId="33" borderId="11" xfId="0" applyFont="1" applyFill="1" applyBorder="1" applyAlignment="1" applyProtection="1">
      <alignment horizontal="left" vertical="center" wrapText="1"/>
      <protection/>
    </xf>
    <xf numFmtId="0" fontId="26" fillId="33" borderId="28" xfId="0" applyFont="1" applyFill="1" applyBorder="1" applyAlignment="1" applyProtection="1">
      <alignment horizontal="left" vertical="center" wrapText="1"/>
      <protection/>
    </xf>
    <xf numFmtId="0" fontId="20" fillId="33" borderId="29" xfId="0" applyFont="1" applyFill="1" applyBorder="1" applyAlignment="1" applyProtection="1">
      <alignment horizontal="center" vertical="center" textRotation="90" wrapText="1"/>
      <protection/>
    </xf>
    <xf numFmtId="0" fontId="20" fillId="33" borderId="26" xfId="0" applyFont="1" applyFill="1" applyBorder="1" applyAlignment="1" applyProtection="1">
      <alignment horizontal="center" vertical="center" textRotation="90" wrapText="1"/>
      <protection/>
    </xf>
    <xf numFmtId="0" fontId="20" fillId="33" borderId="27" xfId="0" applyFont="1" applyFill="1" applyBorder="1" applyAlignment="1" applyProtection="1">
      <alignment horizontal="center" vertical="center" textRotation="90" wrapText="1"/>
      <protection/>
    </xf>
    <xf numFmtId="0" fontId="37" fillId="0" borderId="30" xfId="0" applyFont="1" applyBorder="1" applyAlignment="1" applyProtection="1">
      <alignment horizontal="center" vertical="center" textRotation="90" wrapText="1"/>
      <protection/>
    </xf>
    <xf numFmtId="0" fontId="37" fillId="0" borderId="12" xfId="0" applyFont="1" applyBorder="1" applyAlignment="1" applyProtection="1">
      <alignment horizontal="center" vertical="center" textRotation="90"/>
      <protection/>
    </xf>
    <xf numFmtId="0" fontId="37" fillId="0" borderId="28" xfId="0" applyFont="1" applyBorder="1" applyAlignment="1" applyProtection="1">
      <alignment horizontal="center" vertical="center" textRotation="90"/>
      <protection/>
    </xf>
    <xf numFmtId="0" fontId="0" fillId="33" borderId="34" xfId="0" applyFill="1" applyBorder="1" applyAlignment="1">
      <alignment/>
    </xf>
    <xf numFmtId="0" fontId="29" fillId="33" borderId="29" xfId="0" applyFont="1" applyFill="1" applyBorder="1" applyAlignment="1" applyProtection="1">
      <alignment horizontal="left" vertical="center" wrapText="1"/>
      <protection/>
    </xf>
    <xf numFmtId="0" fontId="29" fillId="33" borderId="34" xfId="0" applyFont="1" applyFill="1" applyBorder="1" applyAlignment="1" applyProtection="1">
      <alignment horizontal="left" vertical="center" wrapText="1"/>
      <protection/>
    </xf>
    <xf numFmtId="0" fontId="29" fillId="33" borderId="30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18" fillId="33" borderId="28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33" xfId="0" applyFont="1" applyFill="1" applyBorder="1" applyAlignment="1" applyProtection="1">
      <alignment horizontal="left" vertical="center" wrapText="1"/>
      <protection/>
    </xf>
    <xf numFmtId="3" fontId="26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62" xfId="0" applyFont="1" applyFill="1" applyBorder="1" applyAlignment="1" applyProtection="1">
      <alignment horizontal="center" vertical="center" textRotation="90"/>
      <protection/>
    </xf>
    <xf numFmtId="0" fontId="16" fillId="33" borderId="46" xfId="0" applyFont="1" applyFill="1" applyBorder="1" applyAlignment="1" applyProtection="1">
      <alignment horizontal="center" vertical="center" textRotation="90"/>
      <protection/>
    </xf>
    <xf numFmtId="0" fontId="16" fillId="33" borderId="39" xfId="0" applyFont="1" applyFill="1" applyBorder="1" applyAlignment="1" applyProtection="1">
      <alignment horizontal="center" vertical="center" textRotation="90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20" fillId="33" borderId="34" xfId="0" applyFont="1" applyFill="1" applyBorder="1" applyAlignment="1" applyProtection="1">
      <alignment horizontal="center" vertical="center" wrapText="1"/>
      <protection/>
    </xf>
    <xf numFmtId="0" fontId="20" fillId="33" borderId="26" xfId="0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0" fillId="33" borderId="27" xfId="0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18" fillId="33" borderId="77" xfId="0" applyFont="1" applyFill="1" applyBorder="1" applyAlignment="1" applyProtection="1">
      <alignment horizontal="center"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0" fontId="47" fillId="0" borderId="14" xfId="59" applyFont="1" applyBorder="1" applyAlignment="1">
      <alignment horizontal="left" vertical="center" wrapText="1"/>
      <protection/>
    </xf>
    <xf numFmtId="0" fontId="47" fillId="0" borderId="12" xfId="59" applyFont="1" applyBorder="1" applyAlignment="1">
      <alignment horizontal="left" vertical="center" wrapText="1"/>
      <protection/>
    </xf>
    <xf numFmtId="0" fontId="47" fillId="0" borderId="14" xfId="59" applyFont="1" applyBorder="1" applyAlignment="1">
      <alignment horizontal="justify" vertical="center" wrapText="1"/>
      <protection/>
    </xf>
    <xf numFmtId="0" fontId="47" fillId="0" borderId="12" xfId="59" applyFont="1" applyBorder="1" applyAlignment="1">
      <alignment horizontal="justify"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/>
      <protection/>
    </xf>
    <xf numFmtId="0" fontId="43" fillId="33" borderId="63" xfId="59" applyFont="1" applyFill="1" applyBorder="1" applyAlignment="1">
      <alignment horizontal="justify" vertical="center" wrapText="1"/>
      <protection/>
    </xf>
    <xf numFmtId="0" fontId="45" fillId="33" borderId="64" xfId="59" applyFont="1" applyFill="1" applyBorder="1" applyAlignment="1">
      <alignment horizontal="justify" vertical="center" wrapText="1"/>
      <protection/>
    </xf>
    <xf numFmtId="0" fontId="45" fillId="33" borderId="65" xfId="59" applyFont="1" applyFill="1" applyBorder="1" applyAlignment="1">
      <alignment horizontal="justify" vertical="center" wrapText="1"/>
      <protection/>
    </xf>
    <xf numFmtId="0" fontId="47" fillId="0" borderId="31" xfId="59" applyFont="1" applyBorder="1" applyAlignment="1">
      <alignment horizontal="center" vertical="center" wrapText="1"/>
      <protection/>
    </xf>
    <xf numFmtId="0" fontId="47" fillId="0" borderId="32" xfId="59" applyFont="1" applyBorder="1" applyAlignment="1">
      <alignment horizontal="center" vertical="center" wrapText="1"/>
      <protection/>
    </xf>
    <xf numFmtId="0" fontId="47" fillId="0" borderId="33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0" fontId="4" fillId="0" borderId="12" xfId="59" applyFont="1" applyBorder="1" applyAlignment="1">
      <alignment horizontal="left" vertical="center" wrapText="1"/>
      <protection/>
    </xf>
    <xf numFmtId="0" fontId="44" fillId="0" borderId="80" xfId="59" applyFont="1" applyBorder="1" applyAlignment="1">
      <alignment horizontal="justify" vertical="center" wrapText="1"/>
      <protection/>
    </xf>
    <xf numFmtId="0" fontId="44" fillId="0" borderId="59" xfId="59" applyFont="1" applyBorder="1" applyAlignment="1">
      <alignment horizontal="justify" vertical="center" wrapText="1"/>
      <protection/>
    </xf>
    <xf numFmtId="0" fontId="44" fillId="0" borderId="61" xfId="59" applyFont="1" applyBorder="1" applyAlignment="1">
      <alignment horizontal="justify" vertical="center" wrapText="1"/>
      <protection/>
    </xf>
    <xf numFmtId="0" fontId="47" fillId="0" borderId="26" xfId="59" applyFont="1" applyBorder="1" applyAlignment="1">
      <alignment horizontal="center" vertical="center" wrapText="1"/>
      <protection/>
    </xf>
    <xf numFmtId="0" fontId="44" fillId="0" borderId="14" xfId="59" applyFont="1" applyBorder="1" applyAlignment="1">
      <alignment horizontal="justify" vertical="center" wrapText="1"/>
      <protection/>
    </xf>
    <xf numFmtId="0" fontId="44" fillId="0" borderId="12" xfId="59" applyFont="1" applyBorder="1" applyAlignment="1">
      <alignment horizontal="justify" vertical="center" wrapText="1"/>
      <protection/>
    </xf>
    <xf numFmtId="0" fontId="46" fillId="0" borderId="14" xfId="59" applyFont="1" applyBorder="1" applyAlignment="1">
      <alignment horizontal="center" vertical="center" wrapText="1"/>
      <protection/>
    </xf>
    <xf numFmtId="0" fontId="45" fillId="0" borderId="26" xfId="59" applyFont="1" applyBorder="1" applyAlignment="1">
      <alignment horizontal="justify" vertical="center" wrapText="1"/>
      <protection/>
    </xf>
    <xf numFmtId="0" fontId="45" fillId="0" borderId="14" xfId="59" applyFont="1" applyBorder="1" applyAlignment="1">
      <alignment horizontal="justify" vertical="center" wrapText="1"/>
      <protection/>
    </xf>
    <xf numFmtId="0" fontId="45" fillId="0" borderId="12" xfId="59" applyFont="1" applyBorder="1" applyAlignment="1">
      <alignment horizontal="justify" vertical="center" wrapText="1"/>
      <protection/>
    </xf>
    <xf numFmtId="0" fontId="47" fillId="0" borderId="26" xfId="59" applyFont="1" applyBorder="1" applyAlignment="1">
      <alignment horizontal="center" vertical="center" textRotation="90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23" fillId="0" borderId="26" xfId="59" applyFont="1" applyBorder="1" applyAlignment="1">
      <alignment horizontal="justify" vertical="center" wrapText="1"/>
      <protection/>
    </xf>
    <xf numFmtId="0" fontId="23" fillId="0" borderId="14" xfId="59" applyFont="1" applyBorder="1" applyAlignment="1">
      <alignment horizontal="justify" vertical="center" wrapText="1"/>
      <protection/>
    </xf>
    <xf numFmtId="0" fontId="23" fillId="0" borderId="12" xfId="59" applyFont="1" applyBorder="1" applyAlignment="1">
      <alignment horizontal="justify" vertical="center" wrapText="1"/>
      <protection/>
    </xf>
    <xf numFmtId="0" fontId="23" fillId="0" borderId="31" xfId="59" applyFont="1" applyBorder="1" applyAlignment="1">
      <alignment horizontal="justify" wrapText="1"/>
      <protection/>
    </xf>
    <xf numFmtId="0" fontId="23" fillId="0" borderId="32" xfId="59" applyFont="1" applyBorder="1" applyAlignment="1">
      <alignment horizontal="justify" wrapText="1"/>
      <protection/>
    </xf>
    <xf numFmtId="0" fontId="23" fillId="0" borderId="77" xfId="59" applyFont="1" applyBorder="1" applyAlignment="1">
      <alignment horizontal="justify" wrapText="1"/>
      <protection/>
    </xf>
    <xf numFmtId="0" fontId="23" fillId="0" borderId="33" xfId="59" applyFont="1" applyBorder="1" applyAlignment="1">
      <alignment horizontal="justify" wrapText="1"/>
      <protection/>
    </xf>
    <xf numFmtId="0" fontId="47" fillId="0" borderId="27" xfId="59" applyFont="1" applyBorder="1" applyAlignment="1">
      <alignment horizontal="center" vertical="center" textRotation="90" wrapText="1"/>
      <protection/>
    </xf>
    <xf numFmtId="0" fontId="0" fillId="0" borderId="14" xfId="0" applyFont="1" applyBorder="1" applyAlignment="1">
      <alignment wrapText="1"/>
    </xf>
    <xf numFmtId="0" fontId="15" fillId="33" borderId="14" xfId="59" applyFont="1" applyFill="1" applyBorder="1" applyAlignment="1" applyProtection="1">
      <alignment horizontal="left" vertical="center" wrapText="1"/>
      <protection/>
    </xf>
    <xf numFmtId="0" fontId="15" fillId="33" borderId="12" xfId="59" applyFont="1" applyFill="1" applyBorder="1" applyAlignment="1" applyProtection="1">
      <alignment horizontal="left" vertical="center" wrapText="1"/>
      <protection/>
    </xf>
    <xf numFmtId="0" fontId="15" fillId="33" borderId="34" xfId="59" applyFont="1" applyFill="1" applyBorder="1" applyAlignment="1" applyProtection="1">
      <alignment horizontal="center" vertical="center" wrapText="1"/>
      <protection/>
    </xf>
    <xf numFmtId="0" fontId="15" fillId="33" borderId="30" xfId="59" applyFont="1" applyFill="1" applyBorder="1" applyAlignment="1" applyProtection="1">
      <alignment horizontal="center" vertical="center" wrapText="1"/>
      <protection/>
    </xf>
    <xf numFmtId="0" fontId="18" fillId="33" borderId="14" xfId="59" applyFont="1" applyFill="1" applyBorder="1" applyAlignment="1" applyProtection="1">
      <alignment horizontal="left" vertical="center" wrapText="1"/>
      <protection/>
    </xf>
    <xf numFmtId="0" fontId="18" fillId="33" borderId="12" xfId="59" applyFont="1" applyFill="1" applyBorder="1" applyAlignment="1" applyProtection="1">
      <alignment horizontal="left" vertical="center" wrapText="1"/>
      <protection/>
    </xf>
    <xf numFmtId="0" fontId="15" fillId="33" borderId="47" xfId="59" applyFont="1" applyFill="1" applyBorder="1" applyAlignment="1" applyProtection="1">
      <alignment horizontal="center" vertical="center" textRotation="90" wrapText="1"/>
      <protection/>
    </xf>
    <xf numFmtId="0" fontId="15" fillId="33" borderId="40" xfId="59" applyFont="1" applyFill="1" applyBorder="1" applyAlignment="1" applyProtection="1">
      <alignment horizontal="center" vertical="center" textRotation="90" wrapText="1"/>
      <protection/>
    </xf>
    <xf numFmtId="0" fontId="15" fillId="33" borderId="29" xfId="59" applyFont="1" applyFill="1" applyBorder="1" applyAlignment="1" applyProtection="1">
      <alignment horizontal="center" vertical="center" wrapText="1"/>
      <protection/>
    </xf>
    <xf numFmtId="0" fontId="18" fillId="33" borderId="18" xfId="59" applyFont="1" applyFill="1" applyBorder="1" applyAlignment="1" applyProtection="1">
      <alignment horizontal="left" vertical="center" wrapText="1"/>
      <protection/>
    </xf>
    <xf numFmtId="0" fontId="18" fillId="33" borderId="0" xfId="59" applyFont="1" applyFill="1" applyBorder="1" applyAlignment="1" applyProtection="1">
      <alignment horizontal="left" vertical="center" wrapText="1"/>
      <protection/>
    </xf>
    <xf numFmtId="0" fontId="15" fillId="33" borderId="14" xfId="59" applyFont="1" applyFill="1" applyBorder="1" applyAlignment="1" applyProtection="1">
      <alignment horizontal="center" vertical="center" textRotation="90" wrapText="1"/>
      <protection/>
    </xf>
    <xf numFmtId="0" fontId="16" fillId="33" borderId="62" xfId="59" applyFont="1" applyFill="1" applyBorder="1" applyAlignment="1" applyProtection="1">
      <alignment horizontal="center" vertical="center" textRotation="90"/>
      <protection/>
    </xf>
    <xf numFmtId="0" fontId="16" fillId="33" borderId="46" xfId="59" applyFont="1" applyFill="1" applyBorder="1" applyAlignment="1" applyProtection="1">
      <alignment horizontal="center" vertical="center" textRotation="90"/>
      <protection/>
    </xf>
    <xf numFmtId="0" fontId="29" fillId="33" borderId="80" xfId="59" applyFont="1" applyFill="1" applyBorder="1" applyAlignment="1" applyProtection="1">
      <alignment horizontal="left" vertical="center" wrapText="1"/>
      <protection/>
    </xf>
    <xf numFmtId="0" fontId="29" fillId="33" borderId="59" xfId="59" applyFont="1" applyFill="1" applyBorder="1" applyAlignment="1" applyProtection="1">
      <alignment horizontal="left" vertical="center" wrapText="1"/>
      <protection/>
    </xf>
    <xf numFmtId="0" fontId="26" fillId="33" borderId="14" xfId="59" applyFont="1" applyFill="1" applyBorder="1" applyAlignment="1" applyProtection="1">
      <alignment horizontal="left" vertical="center" wrapText="1"/>
      <protection/>
    </xf>
    <xf numFmtId="0" fontId="18" fillId="33" borderId="63" xfId="59" applyFont="1" applyFill="1" applyBorder="1" applyAlignment="1" applyProtection="1">
      <alignment horizontal="left" wrapText="1"/>
      <protection/>
    </xf>
    <xf numFmtId="0" fontId="18" fillId="33" borderId="64" xfId="59" applyFont="1" applyFill="1" applyBorder="1" applyAlignment="1" applyProtection="1">
      <alignment horizontal="left" wrapText="1"/>
      <protection/>
    </xf>
    <xf numFmtId="0" fontId="16" fillId="33" borderId="31" xfId="59" applyFont="1" applyFill="1" applyBorder="1" applyAlignment="1" applyProtection="1">
      <alignment horizontal="center" wrapText="1"/>
      <protection/>
    </xf>
    <xf numFmtId="0" fontId="16" fillId="33" borderId="32" xfId="59" applyFont="1" applyFill="1" applyBorder="1" applyAlignment="1" applyProtection="1">
      <alignment horizontal="center" wrapText="1"/>
      <protection/>
    </xf>
    <xf numFmtId="0" fontId="18" fillId="33" borderId="78" xfId="59" applyFont="1" applyFill="1" applyBorder="1" applyAlignment="1" applyProtection="1">
      <alignment horizontal="left" wrapText="1"/>
      <protection/>
    </xf>
    <xf numFmtId="0" fontId="18" fillId="33" borderId="71" xfId="59" applyFont="1" applyFill="1" applyBorder="1" applyAlignment="1" applyProtection="1">
      <alignment horizontal="left" wrapText="1"/>
      <protection/>
    </xf>
    <xf numFmtId="0" fontId="26" fillId="33" borderId="26" xfId="59" applyFont="1" applyFill="1" applyBorder="1" applyAlignment="1" applyProtection="1">
      <alignment horizontal="center" vertical="center" textRotation="90" wrapText="1"/>
      <protection/>
    </xf>
    <xf numFmtId="0" fontId="26" fillId="33" borderId="49" xfId="59" applyFont="1" applyFill="1" applyBorder="1" applyAlignment="1" applyProtection="1">
      <alignment horizontal="center" vertical="center" textRotation="90" wrapText="1"/>
      <protection/>
    </xf>
    <xf numFmtId="0" fontId="29" fillId="33" borderId="14" xfId="59" applyFont="1" applyFill="1" applyBorder="1" applyAlignment="1" applyProtection="1">
      <alignment horizontal="left" vertical="center" wrapText="1"/>
      <protection/>
    </xf>
    <xf numFmtId="0" fontId="26" fillId="33" borderId="14" xfId="59" applyFont="1" applyFill="1" applyBorder="1" applyAlignment="1" applyProtection="1">
      <alignment horizontal="center" vertical="center" wrapText="1"/>
      <protection/>
    </xf>
    <xf numFmtId="0" fontId="26" fillId="33" borderId="14" xfId="59" applyFont="1" applyFill="1" applyBorder="1" applyAlignment="1" applyProtection="1">
      <alignment horizontal="center" vertical="center" textRotation="90" wrapText="1"/>
      <protection/>
    </xf>
    <xf numFmtId="0" fontId="15" fillId="33" borderId="53" xfId="59" applyFont="1" applyFill="1" applyBorder="1" applyAlignment="1" applyProtection="1">
      <alignment horizontal="center" vertical="center" wrapText="1"/>
      <protection/>
    </xf>
    <xf numFmtId="0" fontId="16" fillId="33" borderId="42" xfId="59" applyFont="1" applyFill="1" applyBorder="1" applyAlignment="1" applyProtection="1">
      <alignment horizontal="left" vertical="center" wrapText="1"/>
      <protection/>
    </xf>
    <xf numFmtId="0" fontId="16" fillId="33" borderId="21" xfId="59" applyFont="1" applyFill="1" applyBorder="1" applyAlignment="1" applyProtection="1">
      <alignment horizontal="left" vertical="center" wrapText="1"/>
      <protection/>
    </xf>
    <xf numFmtId="0" fontId="26" fillId="33" borderId="51" xfId="59" applyFont="1" applyFill="1" applyBorder="1" applyAlignment="1" applyProtection="1">
      <alignment horizontal="center" vertical="center" wrapText="1"/>
      <protection/>
    </xf>
    <xf numFmtId="0" fontId="26" fillId="33" borderId="59" xfId="59" applyFont="1" applyFill="1" applyBorder="1" applyAlignment="1" applyProtection="1">
      <alignment horizontal="center" vertical="center" wrapText="1"/>
      <protection/>
    </xf>
    <xf numFmtId="0" fontId="16" fillId="33" borderId="14" xfId="59" applyFont="1" applyFill="1" applyBorder="1" applyAlignment="1" applyProtection="1">
      <alignment horizontal="left" vertical="center" wrapText="1"/>
      <protection/>
    </xf>
    <xf numFmtId="0" fontId="29" fillId="33" borderId="51" xfId="59" applyFont="1" applyFill="1" applyBorder="1" applyAlignment="1" applyProtection="1">
      <alignment horizontal="left" vertical="center" wrapText="1"/>
      <protection/>
    </xf>
    <xf numFmtId="0" fontId="18" fillId="33" borderId="15" xfId="59" applyFont="1" applyFill="1" applyBorder="1" applyAlignment="1" applyProtection="1">
      <alignment horizontal="left" vertical="center" wrapText="1"/>
      <protection/>
    </xf>
    <xf numFmtId="0" fontId="18" fillId="33" borderId="16" xfId="59" applyFont="1" applyFill="1" applyBorder="1" applyAlignment="1" applyProtection="1">
      <alignment horizontal="left" vertical="center" wrapText="1"/>
      <protection/>
    </xf>
    <xf numFmtId="0" fontId="15" fillId="33" borderId="63" xfId="59" applyFont="1" applyFill="1" applyBorder="1" applyAlignment="1" applyProtection="1">
      <alignment horizontal="center" vertical="center" wrapText="1"/>
      <protection/>
    </xf>
    <xf numFmtId="0" fontId="15" fillId="33" borderId="64" xfId="59" applyFont="1" applyFill="1" applyBorder="1" applyAlignment="1" applyProtection="1">
      <alignment horizontal="center" vertical="center" wrapText="1"/>
      <protection/>
    </xf>
    <xf numFmtId="0" fontId="20" fillId="33" borderId="23" xfId="0" applyFont="1" applyFill="1" applyBorder="1" applyAlignment="1" applyProtection="1">
      <alignment horizontal="left" vertical="center" wrapText="1"/>
      <protection/>
    </xf>
    <xf numFmtId="0" fontId="20" fillId="33" borderId="24" xfId="0" applyFont="1" applyFill="1" applyBorder="1" applyAlignment="1" applyProtection="1">
      <alignment horizontal="left" vertical="center" wrapText="1"/>
      <protection/>
    </xf>
    <xf numFmtId="0" fontId="20" fillId="33" borderId="25" xfId="0" applyFont="1" applyFill="1" applyBorder="1" applyAlignment="1" applyProtection="1">
      <alignment horizontal="left" vertical="center" wrapText="1"/>
      <protection/>
    </xf>
    <xf numFmtId="0" fontId="18" fillId="33" borderId="29" xfId="59" applyFont="1" applyFill="1" applyBorder="1" applyAlignment="1" applyProtection="1">
      <alignment horizontal="left" vertical="center" wrapText="1"/>
      <protection/>
    </xf>
    <xf numFmtId="0" fontId="18" fillId="33" borderId="34" xfId="59" applyFont="1" applyFill="1" applyBorder="1" applyAlignment="1" applyProtection="1">
      <alignment horizontal="left" vertical="center" wrapText="1"/>
      <protection/>
    </xf>
    <xf numFmtId="0" fontId="18" fillId="33" borderId="30" xfId="59" applyFont="1" applyFill="1" applyBorder="1" applyAlignment="1" applyProtection="1">
      <alignment horizontal="left" vertical="center" wrapText="1"/>
      <protection/>
    </xf>
    <xf numFmtId="0" fontId="15" fillId="33" borderId="26" xfId="59" applyFont="1" applyFill="1" applyBorder="1" applyAlignment="1" applyProtection="1">
      <alignment horizontal="center" vertical="center" textRotation="90" wrapText="1"/>
      <protection/>
    </xf>
    <xf numFmtId="0" fontId="18" fillId="33" borderId="11" xfId="59" applyFont="1" applyFill="1" applyBorder="1" applyAlignment="1" applyProtection="1">
      <alignment horizontal="left" vertical="center" wrapText="1"/>
      <protection/>
    </xf>
    <xf numFmtId="0" fontId="18" fillId="33" borderId="28" xfId="59" applyFont="1" applyFill="1" applyBorder="1" applyAlignment="1" applyProtection="1">
      <alignment horizontal="left" vertical="center" wrapText="1"/>
      <protection/>
    </xf>
    <xf numFmtId="0" fontId="15" fillId="33" borderId="75" xfId="0" applyFont="1" applyFill="1" applyBorder="1" applyAlignment="1" applyProtection="1">
      <alignment horizontal="left" vertical="center"/>
      <protection/>
    </xf>
    <xf numFmtId="0" fontId="15" fillId="33" borderId="82" xfId="0" applyFont="1" applyFill="1" applyBorder="1" applyAlignment="1" applyProtection="1">
      <alignment horizontal="left" vertical="center"/>
      <protection/>
    </xf>
    <xf numFmtId="0" fontId="15" fillId="33" borderId="56" xfId="0" applyFont="1" applyFill="1" applyBorder="1" applyAlignment="1" applyProtection="1">
      <alignment horizontal="left" vertical="center"/>
      <protection/>
    </xf>
    <xf numFmtId="0" fontId="15" fillId="33" borderId="42" xfId="0" applyFont="1" applyFill="1" applyBorder="1" applyAlignment="1" applyProtection="1">
      <alignment horizontal="left" vertical="center"/>
      <protection/>
    </xf>
    <xf numFmtId="0" fontId="15" fillId="33" borderId="20" xfId="0" applyFont="1" applyFill="1" applyBorder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horizontal="left" vertical="center"/>
      <protection/>
    </xf>
    <xf numFmtId="0" fontId="15" fillId="33" borderId="43" xfId="0" applyFont="1" applyFill="1" applyBorder="1" applyAlignment="1" applyProtection="1">
      <alignment horizontal="left" vertical="center"/>
      <protection/>
    </xf>
    <xf numFmtId="0" fontId="15" fillId="33" borderId="88" xfId="0" applyFont="1" applyFill="1" applyBorder="1" applyAlignment="1" applyProtection="1">
      <alignment horizontal="left" vertical="center"/>
      <protection/>
    </xf>
    <xf numFmtId="0" fontId="15" fillId="33" borderId="89" xfId="0" applyFont="1" applyFill="1" applyBorder="1" applyAlignment="1" applyProtection="1">
      <alignment horizontal="left" vertical="center"/>
      <protection/>
    </xf>
    <xf numFmtId="0" fontId="15" fillId="33" borderId="26" xfId="0" applyFont="1" applyFill="1" applyBorder="1" applyAlignment="1" applyProtection="1">
      <alignment horizontal="left" vertical="center"/>
      <protection/>
    </xf>
    <xf numFmtId="0" fontId="16" fillId="33" borderId="68" xfId="0" applyFont="1" applyFill="1" applyBorder="1" applyAlignment="1" applyProtection="1">
      <alignment horizontal="left" vertical="center" wrapText="1"/>
      <protection/>
    </xf>
    <xf numFmtId="0" fontId="16" fillId="33" borderId="20" xfId="0" applyFont="1" applyFill="1" applyBorder="1" applyAlignment="1" applyProtection="1">
      <alignment horizontal="left" vertical="center" wrapText="1"/>
      <protection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18" fillId="33" borderId="77" xfId="0" applyFont="1" applyFill="1" applyBorder="1" applyAlignment="1" applyProtection="1">
      <alignment horizontal="left" vertical="center" wrapText="1"/>
      <protection/>
    </xf>
    <xf numFmtId="0" fontId="16" fillId="33" borderId="49" xfId="0" applyFont="1" applyFill="1" applyBorder="1" applyAlignment="1" applyProtection="1">
      <alignment horizontal="center" vertical="center" textRotation="90" wrapText="1"/>
      <protection/>
    </xf>
    <xf numFmtId="0" fontId="16" fillId="33" borderId="79" xfId="0" applyFont="1" applyFill="1" applyBorder="1" applyAlignment="1" applyProtection="1">
      <alignment horizontal="center" vertical="center" textRotation="90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3" fontId="15" fillId="33" borderId="37" xfId="0" applyNumberFormat="1" applyFont="1" applyFill="1" applyBorder="1" applyAlignment="1" applyProtection="1">
      <alignment horizontal="center" vertical="center"/>
      <protection locked="0"/>
    </xf>
    <xf numFmtId="0" fontId="16" fillId="33" borderId="80" xfId="0" applyFont="1" applyFill="1" applyBorder="1" applyAlignment="1" applyProtection="1">
      <alignment horizontal="center" vertical="center" textRotation="90" wrapText="1"/>
      <protection/>
    </xf>
    <xf numFmtId="0" fontId="26" fillId="33" borderId="68" xfId="0" applyFont="1" applyFill="1" applyBorder="1" applyAlignment="1" applyProtection="1">
      <alignment horizontal="left" vertical="center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26" fillId="33" borderId="26" xfId="0" applyFont="1" applyFill="1" applyBorder="1" applyAlignment="1" applyProtection="1">
      <alignment horizontal="center" vertical="center"/>
      <protection/>
    </xf>
    <xf numFmtId="0" fontId="37" fillId="0" borderId="69" xfId="0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45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16" fillId="33" borderId="69" xfId="0" applyFont="1" applyFill="1" applyBorder="1" applyAlignment="1" applyProtection="1">
      <alignment horizontal="center" vertical="center" textRotation="90" wrapText="1"/>
      <protection/>
    </xf>
    <xf numFmtId="0" fontId="16" fillId="33" borderId="50" xfId="0" applyFont="1" applyFill="1" applyBorder="1" applyAlignment="1" applyProtection="1">
      <alignment horizontal="center" vertical="center" textRotation="90" wrapText="1"/>
      <protection/>
    </xf>
    <xf numFmtId="0" fontId="16" fillId="33" borderId="18" xfId="0" applyFont="1" applyFill="1" applyBorder="1" applyAlignment="1" applyProtection="1">
      <alignment horizontal="center" vertical="center" textRotation="90" wrapText="1"/>
      <protection/>
    </xf>
    <xf numFmtId="0" fontId="16" fillId="33" borderId="57" xfId="0" applyFont="1" applyFill="1" applyBorder="1" applyAlignment="1" applyProtection="1">
      <alignment horizontal="center" vertical="center" textRotation="90" wrapText="1"/>
      <protection/>
    </xf>
    <xf numFmtId="0" fontId="16" fillId="33" borderId="22" xfId="0" applyFont="1" applyFill="1" applyBorder="1" applyAlignment="1" applyProtection="1">
      <alignment horizontal="center" vertical="center" textRotation="90" wrapText="1"/>
      <protection/>
    </xf>
    <xf numFmtId="0" fontId="16" fillId="33" borderId="58" xfId="0" applyFont="1" applyFill="1" applyBorder="1" applyAlignment="1" applyProtection="1">
      <alignment horizontal="center" vertical="center" textRotation="90" wrapText="1"/>
      <protection/>
    </xf>
    <xf numFmtId="0" fontId="26" fillId="33" borderId="69" xfId="0" applyFont="1" applyFill="1" applyBorder="1" applyAlignment="1" applyProtection="1">
      <alignment horizontal="left" vertical="center" wrapText="1"/>
      <protection/>
    </xf>
    <xf numFmtId="0" fontId="26" fillId="33" borderId="76" xfId="0" applyFont="1" applyFill="1" applyBorder="1" applyAlignment="1" applyProtection="1">
      <alignment horizontal="left" vertical="center" wrapText="1"/>
      <protection/>
    </xf>
    <xf numFmtId="0" fontId="26" fillId="33" borderId="22" xfId="0" applyFont="1" applyFill="1" applyBorder="1" applyAlignment="1" applyProtection="1">
      <alignment horizontal="left" vertical="center" wrapText="1"/>
      <protection/>
    </xf>
    <xf numFmtId="0" fontId="26" fillId="33" borderId="19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/>
      <protection/>
    </xf>
    <xf numFmtId="0" fontId="15" fillId="33" borderId="38" xfId="0" applyFont="1" applyFill="1" applyBorder="1" applyAlignment="1" applyProtection="1">
      <alignment horizontal="center" vertical="center"/>
      <protection/>
    </xf>
    <xf numFmtId="0" fontId="16" fillId="0" borderId="68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29" fillId="33" borderId="42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 horizontal="center" vertical="center"/>
    </xf>
    <xf numFmtId="3" fontId="18" fillId="33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16" fillId="33" borderId="78" xfId="0" applyFont="1" applyFill="1" applyBorder="1" applyAlignment="1" applyProtection="1">
      <alignment horizontal="center" vertical="center" textRotation="90" wrapText="1"/>
      <protection/>
    </xf>
    <xf numFmtId="0" fontId="16" fillId="0" borderId="69" xfId="0" applyFont="1" applyFill="1" applyBorder="1" applyAlignment="1" applyProtection="1">
      <alignment horizontal="left" vertical="center" wrapText="1"/>
      <protection/>
    </xf>
    <xf numFmtId="0" fontId="16" fillId="0" borderId="55" xfId="0" applyFont="1" applyFill="1" applyBorder="1" applyAlignment="1" applyProtection="1">
      <alignment horizontal="left" vertical="center" wrapText="1"/>
      <protection/>
    </xf>
    <xf numFmtId="0" fontId="16" fillId="0" borderId="76" xfId="0" applyFont="1" applyFill="1" applyBorder="1" applyAlignment="1" applyProtection="1">
      <alignment horizontal="left" vertical="center" wrapText="1"/>
      <protection/>
    </xf>
    <xf numFmtId="0" fontId="16" fillId="33" borderId="52" xfId="0" applyFont="1" applyFill="1" applyBorder="1" applyAlignment="1" applyProtection="1">
      <alignment horizontal="left" vertical="center" wrapText="1"/>
      <protection/>
    </xf>
    <xf numFmtId="0" fontId="16" fillId="33" borderId="76" xfId="0" applyFont="1" applyFill="1" applyBorder="1" applyAlignment="1" applyProtection="1">
      <alignment horizontal="left" vertical="center" wrapText="1"/>
      <protection/>
    </xf>
    <xf numFmtId="0" fontId="16" fillId="33" borderId="51" xfId="0" applyFont="1" applyFill="1" applyBorder="1" applyAlignment="1" applyProtection="1">
      <alignment horizontal="center" vertical="center" textRotation="90" wrapText="1"/>
      <protection/>
    </xf>
    <xf numFmtId="0" fontId="0" fillId="0" borderId="59" xfId="0" applyBorder="1" applyAlignment="1">
      <alignment/>
    </xf>
    <xf numFmtId="0" fontId="18" fillId="33" borderId="56" xfId="0" applyFont="1" applyFill="1" applyBorder="1" applyAlignment="1" applyProtection="1">
      <alignment horizontal="center" vertical="center" textRotation="90"/>
      <protection/>
    </xf>
    <xf numFmtId="0" fontId="18" fillId="33" borderId="76" xfId="0" applyFont="1" applyFill="1" applyBorder="1" applyAlignment="1" applyProtection="1">
      <alignment horizontal="center" vertical="center" textRotation="90"/>
      <protection/>
    </xf>
    <xf numFmtId="0" fontId="15" fillId="33" borderId="77" xfId="0" applyFont="1" applyFill="1" applyBorder="1" applyAlignment="1" applyProtection="1">
      <alignment horizontal="center" vertical="center"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center" vertical="center"/>
      <protection/>
    </xf>
    <xf numFmtId="0" fontId="26" fillId="33" borderId="80" xfId="0" applyFont="1" applyFill="1" applyBorder="1" applyAlignment="1" applyProtection="1">
      <alignment horizontal="left" vertical="center"/>
      <protection/>
    </xf>
    <xf numFmtId="0" fontId="26" fillId="33" borderId="60" xfId="0" applyFont="1" applyFill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0" fillId="0" borderId="42" xfId="0" applyBorder="1" applyAlignment="1">
      <alignment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64" xfId="0" applyFont="1" applyFill="1" applyBorder="1" applyAlignment="1" applyProtection="1">
      <alignment horizontal="center" vertical="center" textRotation="90" wrapText="1"/>
      <protection/>
    </xf>
    <xf numFmtId="0" fontId="16" fillId="33" borderId="81" xfId="0" applyFont="1" applyFill="1" applyBorder="1" applyAlignment="1" applyProtection="1">
      <alignment horizontal="center" vertical="center" textRotation="90" wrapText="1"/>
      <protection/>
    </xf>
    <xf numFmtId="0" fontId="16" fillId="33" borderId="85" xfId="0" applyFont="1" applyFill="1" applyBorder="1" applyAlignment="1" applyProtection="1">
      <alignment horizontal="center" vertical="center" textRotation="90" wrapText="1"/>
      <protection/>
    </xf>
    <xf numFmtId="0" fontId="16" fillId="33" borderId="86" xfId="0" applyFont="1" applyFill="1" applyBorder="1" applyAlignment="1" applyProtection="1">
      <alignment horizontal="center" vertical="center" textRotation="90" wrapText="1"/>
      <protection/>
    </xf>
    <xf numFmtId="0" fontId="29" fillId="0" borderId="34" xfId="0" applyFont="1" applyFill="1" applyBorder="1" applyAlignment="1" applyProtection="1">
      <alignment horizontal="left" vertical="center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33" fillId="33" borderId="42" xfId="0" applyFont="1" applyFill="1" applyBorder="1" applyAlignment="1" applyProtection="1">
      <alignment horizontal="left" vertical="center" wrapText="1"/>
      <protection/>
    </xf>
    <xf numFmtId="0" fontId="33" fillId="33" borderId="20" xfId="0" applyFont="1" applyFill="1" applyBorder="1" applyAlignment="1" applyProtection="1">
      <alignment horizontal="left" vertical="center" wrapText="1"/>
      <protection/>
    </xf>
    <xf numFmtId="0" fontId="26" fillId="33" borderId="26" xfId="0" applyFont="1" applyFill="1" applyBorder="1" applyAlignment="1" applyProtection="1">
      <alignment horizontal="center" vertical="center" textRotation="90"/>
      <protection/>
    </xf>
    <xf numFmtId="0" fontId="26" fillId="33" borderId="27" xfId="0" applyFont="1" applyFill="1" applyBorder="1" applyAlignment="1" applyProtection="1">
      <alignment horizontal="center" vertical="center" textRotation="90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5" fillId="33" borderId="64" xfId="0" applyFont="1" applyFill="1" applyBorder="1" applyAlignment="1" applyProtection="1">
      <alignment horizontal="center" vertical="center" textRotation="90" wrapText="1"/>
      <protection/>
    </xf>
    <xf numFmtId="0" fontId="15" fillId="33" borderId="17" xfId="0" applyFont="1" applyFill="1" applyBorder="1" applyAlignment="1" applyProtection="1">
      <alignment horizontal="center" vertical="center" textRotation="90"/>
      <protection/>
    </xf>
    <xf numFmtId="0" fontId="15" fillId="33" borderId="45" xfId="0" applyFont="1" applyFill="1" applyBorder="1" applyAlignment="1" applyProtection="1">
      <alignment horizontal="center" vertical="center" textRotation="90"/>
      <protection/>
    </xf>
    <xf numFmtId="0" fontId="15" fillId="33" borderId="66" xfId="0" applyFont="1" applyFill="1" applyBorder="1" applyAlignment="1" applyProtection="1">
      <alignment horizontal="center" vertical="center" textRotation="90"/>
      <protection/>
    </xf>
    <xf numFmtId="0" fontId="15" fillId="33" borderId="78" xfId="0" applyFont="1" applyFill="1" applyBorder="1" applyAlignment="1" applyProtection="1">
      <alignment horizontal="center"/>
      <protection/>
    </xf>
    <xf numFmtId="0" fontId="15" fillId="33" borderId="73" xfId="0" applyFont="1" applyFill="1" applyBorder="1" applyAlignment="1" applyProtection="1">
      <alignment horizontal="center"/>
      <protection/>
    </xf>
    <xf numFmtId="0" fontId="18" fillId="33" borderId="63" xfId="0" applyFont="1" applyFill="1" applyBorder="1" applyAlignment="1" applyProtection="1">
      <alignment horizontal="left" vertical="top" wrapText="1"/>
      <protection/>
    </xf>
    <xf numFmtId="0" fontId="18" fillId="33" borderId="65" xfId="0" applyFont="1" applyFill="1" applyBorder="1" applyAlignment="1" applyProtection="1">
      <alignment horizontal="left" vertical="top" wrapText="1"/>
      <protection/>
    </xf>
    <xf numFmtId="0" fontId="18" fillId="33" borderId="79" xfId="0" applyFont="1" applyFill="1" applyBorder="1" applyAlignment="1" applyProtection="1">
      <alignment horizontal="left" vertical="top" wrapText="1"/>
      <protection/>
    </xf>
    <xf numFmtId="0" fontId="18" fillId="33" borderId="87" xfId="0" applyFont="1" applyFill="1" applyBorder="1" applyAlignment="1" applyProtection="1">
      <alignment horizontal="left" vertical="top" wrapText="1"/>
      <protection/>
    </xf>
    <xf numFmtId="0" fontId="15" fillId="33" borderId="65" xfId="0" applyFont="1" applyFill="1" applyBorder="1" applyAlignment="1" applyProtection="1">
      <alignment horizontal="center" vertical="center" textRotation="90" wrapText="1"/>
      <protection/>
    </xf>
    <xf numFmtId="0" fontId="15" fillId="33" borderId="73" xfId="0" applyFont="1" applyFill="1" applyBorder="1" applyAlignment="1" applyProtection="1">
      <alignment horizontal="center" vertical="center" textRotation="90" wrapText="1"/>
      <protection/>
    </xf>
    <xf numFmtId="0" fontId="15" fillId="33" borderId="87" xfId="0" applyFont="1" applyFill="1" applyBorder="1" applyAlignment="1" applyProtection="1">
      <alignment horizontal="center" vertical="center" textRotation="90" wrapText="1"/>
      <protection/>
    </xf>
    <xf numFmtId="0" fontId="15" fillId="33" borderId="51" xfId="0" applyFont="1" applyFill="1" applyBorder="1" applyAlignment="1">
      <alignment horizontal="center" vertical="center" textRotation="90" wrapText="1"/>
    </xf>
    <xf numFmtId="0" fontId="15" fillId="33" borderId="71" xfId="0" applyFont="1" applyFill="1" applyBorder="1" applyAlignment="1">
      <alignment horizontal="center" vertical="center" textRotation="90" wrapText="1"/>
    </xf>
    <xf numFmtId="0" fontId="15" fillId="33" borderId="81" xfId="0" applyFont="1" applyFill="1" applyBorder="1" applyAlignment="1">
      <alignment horizontal="center" vertical="center" textRotation="90" wrapText="1"/>
    </xf>
    <xf numFmtId="3" fontId="0" fillId="33" borderId="33" xfId="0" applyNumberFormat="1" applyFill="1" applyBorder="1" applyAlignment="1">
      <alignment horizontal="center" vertical="center"/>
    </xf>
    <xf numFmtId="0" fontId="15" fillId="33" borderId="13" xfId="56" applyFill="1" applyBorder="1" applyAlignment="1" applyProtection="1">
      <alignment horizontal="center"/>
      <protection/>
    </xf>
    <xf numFmtId="0" fontId="35" fillId="33" borderId="13" xfId="0" applyFont="1" applyFill="1" applyBorder="1" applyAlignment="1" applyProtection="1">
      <alignment horizontal="center"/>
      <protection locked="0"/>
    </xf>
    <xf numFmtId="0" fontId="15" fillId="33" borderId="0" xfId="56" applyFont="1" applyFill="1" applyBorder="1" applyAlignment="1" applyProtection="1">
      <alignment horizontal="center" vertical="top"/>
      <protection/>
    </xf>
    <xf numFmtId="0" fontId="16" fillId="33" borderId="55" xfId="56" applyFont="1" applyFill="1" applyBorder="1" applyAlignment="1" applyProtection="1">
      <alignment horizontal="center" vertical="center"/>
      <protection/>
    </xf>
    <xf numFmtId="3" fontId="0" fillId="33" borderId="32" xfId="0" applyNumberFormat="1" applyFill="1" applyBorder="1" applyAlignment="1">
      <alignment horizontal="center" vertical="center"/>
    </xf>
    <xf numFmtId="3" fontId="0" fillId="33" borderId="14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>
      <alignment horizontal="center" vertical="center"/>
    </xf>
    <xf numFmtId="3" fontId="0" fillId="33" borderId="34" xfId="0" applyNumberFormat="1" applyFill="1" applyBorder="1" applyAlignment="1" applyProtection="1">
      <alignment horizontal="center" vertical="center"/>
      <protection locked="0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3" fontId="15" fillId="33" borderId="15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85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22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58" xfId="56" applyNumberFormat="1" applyFont="1" applyFill="1" applyBorder="1" applyAlignment="1" applyProtection="1">
      <alignment horizontal="center" vertical="center" wrapText="1"/>
      <protection locked="0"/>
    </xf>
    <xf numFmtId="0" fontId="16" fillId="33" borderId="62" xfId="56" applyFont="1" applyFill="1" applyBorder="1" applyAlignment="1" applyProtection="1">
      <alignment horizontal="center" vertical="center" wrapText="1"/>
      <protection/>
    </xf>
    <xf numFmtId="0" fontId="16" fillId="33" borderId="38" xfId="56" applyFont="1" applyFill="1" applyBorder="1" applyAlignment="1" applyProtection="1">
      <alignment horizontal="center" vertical="center" wrapText="1"/>
      <protection/>
    </xf>
    <xf numFmtId="0" fontId="16" fillId="33" borderId="31" xfId="56" applyFont="1" applyFill="1" applyBorder="1" applyAlignment="1" applyProtection="1">
      <alignment horizontal="center" vertical="center" wrapText="1"/>
      <protection/>
    </xf>
    <xf numFmtId="0" fontId="16" fillId="33" borderId="32" xfId="56" applyFont="1" applyFill="1" applyBorder="1" applyAlignment="1" applyProtection="1">
      <alignment horizontal="center" vertical="center" wrapText="1"/>
      <protection/>
    </xf>
    <xf numFmtId="0" fontId="15" fillId="33" borderId="15" xfId="56" applyFont="1" applyFill="1" applyBorder="1" applyAlignment="1" applyProtection="1">
      <alignment horizontal="left" vertical="center" wrapText="1"/>
      <protection/>
    </xf>
    <xf numFmtId="0" fontId="15" fillId="33" borderId="17" xfId="56" applyFont="1" applyFill="1" applyBorder="1" applyAlignment="1" applyProtection="1">
      <alignment horizontal="left" vertical="center" wrapText="1"/>
      <protection/>
    </xf>
    <xf numFmtId="0" fontId="15" fillId="33" borderId="22" xfId="56" applyFont="1" applyFill="1" applyBorder="1" applyAlignment="1" applyProtection="1">
      <alignment horizontal="left" vertical="center" wrapText="1"/>
      <protection/>
    </xf>
    <xf numFmtId="0" fontId="15" fillId="33" borderId="19" xfId="56" applyFont="1" applyFill="1" applyBorder="1" applyAlignment="1" applyProtection="1">
      <alignment horizontal="left" vertical="center" wrapText="1"/>
      <protection/>
    </xf>
    <xf numFmtId="0" fontId="15" fillId="33" borderId="69" xfId="56" applyFont="1" applyFill="1" applyBorder="1" applyAlignment="1" applyProtection="1">
      <alignment horizontal="left" vertical="center" wrapText="1"/>
      <protection/>
    </xf>
    <xf numFmtId="0" fontId="15" fillId="33" borderId="76" xfId="56" applyFont="1" applyFill="1" applyBorder="1" applyAlignment="1" applyProtection="1">
      <alignment horizontal="left" vertical="center" wrapText="1"/>
      <protection/>
    </xf>
    <xf numFmtId="0" fontId="32" fillId="33" borderId="48" xfId="56" applyFont="1" applyFill="1" applyBorder="1" applyAlignment="1" applyProtection="1">
      <alignment horizontal="center" vertical="center" wrapText="1"/>
      <protection/>
    </xf>
    <xf numFmtId="0" fontId="32" fillId="33" borderId="87" xfId="56" applyFont="1" applyFill="1" applyBorder="1" applyAlignment="1" applyProtection="1">
      <alignment horizontal="center" vertical="center" wrapText="1"/>
      <protection/>
    </xf>
    <xf numFmtId="0" fontId="16" fillId="33" borderId="23" xfId="56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3" fontId="15" fillId="33" borderId="65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73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87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64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71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81" xfId="56" applyNumberFormat="1" applyFont="1" applyFill="1" applyBorder="1" applyAlignment="1" applyProtection="1">
      <alignment horizontal="center" vertical="center" wrapText="1"/>
      <protection locked="0"/>
    </xf>
    <xf numFmtId="3" fontId="0" fillId="33" borderId="63" xfId="0" applyNumberFormat="1" applyFill="1" applyBorder="1" applyAlignment="1" applyProtection="1">
      <alignment horizontal="center" vertical="center" wrapText="1"/>
      <protection locked="0"/>
    </xf>
    <xf numFmtId="3" fontId="0" fillId="33" borderId="78" xfId="0" applyNumberFormat="1" applyFill="1" applyBorder="1" applyAlignment="1" applyProtection="1">
      <alignment horizontal="center" vertical="center" wrapText="1"/>
      <protection locked="0"/>
    </xf>
    <xf numFmtId="3" fontId="0" fillId="33" borderId="79" xfId="0" applyNumberFormat="1" applyFill="1" applyBorder="1" applyAlignment="1" applyProtection="1">
      <alignment horizontal="center" vertical="center" wrapText="1"/>
      <protection locked="0"/>
    </xf>
    <xf numFmtId="0" fontId="33" fillId="33" borderId="51" xfId="56" applyFont="1" applyFill="1" applyBorder="1" applyAlignment="1" applyProtection="1">
      <alignment horizontal="center" vertical="center" wrapText="1"/>
      <protection/>
    </xf>
    <xf numFmtId="0" fontId="33" fillId="33" borderId="81" xfId="56" applyFont="1" applyFill="1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16" fillId="33" borderId="39" xfId="56" applyFont="1" applyFill="1" applyBorder="1" applyAlignment="1" applyProtection="1">
      <alignment horizontal="center" vertical="center" wrapText="1"/>
      <protection/>
    </xf>
    <xf numFmtId="3" fontId="15" fillId="33" borderId="69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50" xfId="56" applyNumberFormat="1" applyFont="1" applyFill="1" applyBorder="1" applyAlignment="1" applyProtection="1">
      <alignment horizontal="center" vertical="center" wrapText="1"/>
      <protection locked="0"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15" fillId="33" borderId="15" xfId="56" applyFont="1" applyFill="1" applyBorder="1" applyAlignment="1" applyProtection="1">
      <alignment horizontal="center" vertical="center" wrapText="1"/>
      <protection/>
    </xf>
    <xf numFmtId="0" fontId="15" fillId="33" borderId="85" xfId="56" applyFont="1" applyFill="1" applyBorder="1" applyAlignment="1" applyProtection="1">
      <alignment horizontal="center" vertical="center" wrapText="1"/>
      <protection/>
    </xf>
    <xf numFmtId="0" fontId="15" fillId="33" borderId="18" xfId="56" applyFont="1" applyFill="1" applyBorder="1" applyAlignment="1" applyProtection="1">
      <alignment horizontal="center" vertical="center" wrapText="1"/>
      <protection/>
    </xf>
    <xf numFmtId="0" fontId="15" fillId="33" borderId="57" xfId="56" applyFont="1" applyFill="1" applyBorder="1" applyAlignment="1" applyProtection="1">
      <alignment horizontal="center" vertical="center" wrapText="1"/>
      <protection/>
    </xf>
    <xf numFmtId="0" fontId="15" fillId="33" borderId="74" xfId="56" applyFont="1" applyFill="1" applyBorder="1" applyAlignment="1" applyProtection="1">
      <alignment horizontal="center" vertical="center" wrapText="1"/>
      <protection/>
    </xf>
    <xf numFmtId="0" fontId="15" fillId="33" borderId="86" xfId="56" applyFont="1" applyFill="1" applyBorder="1" applyAlignment="1" applyProtection="1">
      <alignment horizontal="center" vertical="center" wrapText="1"/>
      <protection/>
    </xf>
    <xf numFmtId="0" fontId="15" fillId="33" borderId="62" xfId="56" applyFont="1" applyFill="1" applyBorder="1" applyAlignment="1" applyProtection="1">
      <alignment horizontal="center" vertical="center" textRotation="90" wrapText="1"/>
      <protection/>
    </xf>
    <xf numFmtId="0" fontId="15" fillId="33" borderId="46" xfId="56" applyFont="1" applyFill="1" applyBorder="1" applyAlignment="1" applyProtection="1">
      <alignment horizontal="center" vertical="center" textRotation="90" wrapText="1"/>
      <protection/>
    </xf>
    <xf numFmtId="0" fontId="15" fillId="33" borderId="39" xfId="56" applyFont="1" applyFill="1" applyBorder="1" applyAlignment="1" applyProtection="1">
      <alignment horizontal="center" vertical="center" textRotation="90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45" xfId="0" applyFill="1" applyBorder="1" applyAlignment="1" applyProtection="1">
      <alignment horizontal="left" vertical="center" wrapText="1"/>
      <protection/>
    </xf>
    <xf numFmtId="0" fontId="0" fillId="33" borderId="74" xfId="0" applyFill="1" applyBorder="1" applyAlignment="1" applyProtection="1">
      <alignment horizontal="left" vertical="center" wrapText="1"/>
      <protection/>
    </xf>
    <xf numFmtId="0" fontId="0" fillId="33" borderId="66" xfId="0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0" fontId="15" fillId="33" borderId="26" xfId="56" applyFont="1" applyFill="1" applyBorder="1" applyAlignment="1" applyProtection="1">
      <alignment horizontal="left" vertical="center" wrapText="1"/>
      <protection/>
    </xf>
    <xf numFmtId="3" fontId="15" fillId="33" borderId="26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vertical="center" wrapText="1"/>
      <protection/>
    </xf>
    <xf numFmtId="0" fontId="0" fillId="33" borderId="25" xfId="0" applyFill="1" applyBorder="1" applyAlignment="1">
      <alignment vertical="center" wrapText="1"/>
    </xf>
    <xf numFmtId="3" fontId="0" fillId="33" borderId="26" xfId="0" applyNumberForma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15" fillId="33" borderId="18" xfId="56" applyFont="1" applyFill="1" applyBorder="1" applyAlignment="1" applyProtection="1">
      <alignment horizontal="left" vertical="center" wrapText="1"/>
      <protection/>
    </xf>
    <xf numFmtId="0" fontId="15" fillId="33" borderId="45" xfId="56" applyFont="1" applyFill="1" applyBorder="1" applyAlignment="1" applyProtection="1">
      <alignment horizontal="left" vertical="center" wrapText="1"/>
      <protection/>
    </xf>
    <xf numFmtId="0" fontId="15" fillId="33" borderId="74" xfId="56" applyFont="1" applyFill="1" applyBorder="1" applyAlignment="1" applyProtection="1">
      <alignment horizontal="left" vertical="center" wrapText="1"/>
      <protection/>
    </xf>
    <xf numFmtId="0" fontId="15" fillId="33" borderId="66" xfId="56" applyFont="1" applyFill="1" applyBorder="1" applyAlignment="1" applyProtection="1">
      <alignment horizontal="left" vertical="center" wrapText="1"/>
      <protection/>
    </xf>
    <xf numFmtId="3" fontId="15" fillId="33" borderId="52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76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72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45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84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66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18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57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74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86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12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60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19" xfId="56" applyNumberFormat="1" applyFont="1" applyFill="1" applyBorder="1" applyAlignment="1" applyProtection="1">
      <alignment horizontal="center" vertical="center" wrapText="1"/>
      <protection locked="0"/>
    </xf>
    <xf numFmtId="0" fontId="18" fillId="33" borderId="29" xfId="0" applyFont="1" applyFill="1" applyBorder="1" applyAlignment="1" applyProtection="1">
      <alignment horizontal="left" vertical="center"/>
      <protection/>
    </xf>
    <xf numFmtId="0" fontId="18" fillId="33" borderId="30" xfId="0" applyFont="1" applyFill="1" applyBorder="1" applyAlignment="1" applyProtection="1">
      <alignment horizontal="left" vertical="center"/>
      <protection/>
    </xf>
    <xf numFmtId="0" fontId="1" fillId="33" borderId="45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left" vertical="top" wrapText="1"/>
    </xf>
    <xf numFmtId="0" fontId="1" fillId="33" borderId="66" xfId="0" applyFont="1" applyFill="1" applyBorder="1" applyAlignment="1">
      <alignment horizontal="left" vertical="top" wrapText="1"/>
    </xf>
    <xf numFmtId="0" fontId="16" fillId="33" borderId="33" xfId="56" applyFont="1" applyFill="1" applyBorder="1" applyAlignment="1" applyProtection="1">
      <alignment horizontal="center" vertical="center" wrapText="1"/>
      <protection/>
    </xf>
    <xf numFmtId="0" fontId="15" fillId="33" borderId="83" xfId="56" applyFont="1" applyFill="1" applyBorder="1" applyAlignment="1" applyProtection="1">
      <alignment horizontal="center" vertical="center" wrapText="1"/>
      <protection/>
    </xf>
    <xf numFmtId="0" fontId="15" fillId="33" borderId="17" xfId="56" applyFont="1" applyFill="1" applyBorder="1" applyAlignment="1" applyProtection="1">
      <alignment horizontal="center" vertical="center" wrapText="1"/>
      <protection/>
    </xf>
    <xf numFmtId="0" fontId="15" fillId="33" borderId="72" xfId="56" applyFont="1" applyFill="1" applyBorder="1" applyAlignment="1" applyProtection="1">
      <alignment horizontal="center" vertical="center" wrapText="1"/>
      <protection/>
    </xf>
    <xf numFmtId="0" fontId="15" fillId="33" borderId="45" xfId="56" applyFont="1" applyFill="1" applyBorder="1" applyAlignment="1" applyProtection="1">
      <alignment horizontal="center" vertical="center" wrapText="1"/>
      <protection/>
    </xf>
    <xf numFmtId="0" fontId="15" fillId="33" borderId="84" xfId="56" applyFont="1" applyFill="1" applyBorder="1" applyAlignment="1" applyProtection="1">
      <alignment horizontal="center" vertical="center" wrapText="1"/>
      <protection/>
    </xf>
    <xf numFmtId="0" fontId="15" fillId="33" borderId="66" xfId="56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ill="1" applyBorder="1" applyAlignment="1" applyProtection="1">
      <alignment horizontal="center" vertical="center" wrapText="1"/>
      <protection locked="0"/>
    </xf>
    <xf numFmtId="3" fontId="15" fillId="33" borderId="83" xfId="56" applyNumberFormat="1" applyFont="1" applyFill="1" applyBorder="1" applyAlignment="1" applyProtection="1">
      <alignment horizontal="center" vertical="center" wrapText="1"/>
      <protection locked="0"/>
    </xf>
    <xf numFmtId="3" fontId="15" fillId="33" borderId="17" xfId="56" applyNumberFormat="1" applyFont="1" applyFill="1" applyBorder="1" applyAlignment="1" applyProtection="1">
      <alignment horizontal="center" vertical="center" wrapText="1"/>
      <protection locked="0"/>
    </xf>
    <xf numFmtId="0" fontId="18" fillId="33" borderId="18" xfId="56" applyFont="1" applyFill="1" applyBorder="1" applyAlignment="1" applyProtection="1">
      <alignment horizontal="left" vertical="center" wrapText="1"/>
      <protection/>
    </xf>
    <xf numFmtId="0" fontId="18" fillId="33" borderId="45" xfId="56" applyFont="1" applyFill="1" applyBorder="1" applyAlignment="1" applyProtection="1">
      <alignment horizontal="left" vertical="center" wrapText="1"/>
      <protection/>
    </xf>
    <xf numFmtId="0" fontId="18" fillId="33" borderId="74" xfId="56" applyFont="1" applyFill="1" applyBorder="1" applyAlignment="1" applyProtection="1">
      <alignment horizontal="left" vertical="center" wrapText="1"/>
      <protection/>
    </xf>
    <xf numFmtId="0" fontId="18" fillId="33" borderId="66" xfId="56" applyFont="1" applyFill="1" applyBorder="1" applyAlignment="1" applyProtection="1">
      <alignment horizontal="left" vertical="center" wrapText="1"/>
      <protection/>
    </xf>
    <xf numFmtId="0" fontId="18" fillId="33" borderId="31" xfId="0" applyFont="1" applyFill="1" applyBorder="1" applyAlignment="1" applyProtection="1">
      <alignment vertical="center" wrapText="1"/>
      <protection/>
    </xf>
    <xf numFmtId="0" fontId="0" fillId="33" borderId="77" xfId="0" applyFill="1" applyBorder="1" applyAlignment="1">
      <alignment vertical="center" wrapText="1"/>
    </xf>
    <xf numFmtId="0" fontId="18" fillId="33" borderId="15" xfId="56" applyFont="1" applyFill="1" applyBorder="1" applyAlignment="1" applyProtection="1">
      <alignment horizontal="left" vertical="center" wrapText="1"/>
      <protection/>
    </xf>
    <xf numFmtId="0" fontId="18" fillId="33" borderId="17" xfId="56" applyFont="1" applyFill="1" applyBorder="1" applyAlignment="1" applyProtection="1">
      <alignment horizontal="left" vertical="center" wrapText="1"/>
      <protection/>
    </xf>
    <xf numFmtId="0" fontId="20" fillId="33" borderId="10" xfId="56" applyFont="1" applyFill="1" applyBorder="1" applyAlignment="1" applyProtection="1">
      <alignment horizontal="center" vertical="center" wrapText="1"/>
      <protection/>
    </xf>
    <xf numFmtId="0" fontId="18" fillId="33" borderId="15" xfId="56" applyFont="1" applyFill="1" applyBorder="1" applyAlignment="1" applyProtection="1">
      <alignment horizontal="left" vertical="top" wrapText="1"/>
      <protection/>
    </xf>
    <xf numFmtId="0" fontId="18" fillId="33" borderId="17" xfId="56" applyFont="1" applyFill="1" applyBorder="1" applyAlignment="1" applyProtection="1">
      <alignment horizontal="left" vertical="top" wrapText="1"/>
      <protection/>
    </xf>
    <xf numFmtId="0" fontId="16" fillId="33" borderId="51" xfId="56" applyFont="1" applyFill="1" applyBorder="1" applyAlignment="1" applyProtection="1">
      <alignment horizontal="center" vertical="center" wrapText="1"/>
      <protection/>
    </xf>
    <xf numFmtId="0" fontId="16" fillId="33" borderId="81" xfId="56" applyFont="1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16" fillId="33" borderId="62" xfId="56" applyFont="1" applyFill="1" applyBorder="1" applyAlignment="1" applyProtection="1">
      <alignment horizontal="center" vertical="center" textRotation="87" wrapText="1"/>
      <protection/>
    </xf>
    <xf numFmtId="0" fontId="16" fillId="33" borderId="46" xfId="56" applyFont="1" applyFill="1" applyBorder="1" applyAlignment="1" applyProtection="1">
      <alignment horizontal="center" vertical="center" textRotation="87" wrapText="1"/>
      <protection/>
    </xf>
    <xf numFmtId="0" fontId="16" fillId="33" borderId="39" xfId="56" applyFont="1" applyFill="1" applyBorder="1" applyAlignment="1" applyProtection="1">
      <alignment horizontal="center" vertical="center" textRotation="87" wrapText="1"/>
      <protection/>
    </xf>
    <xf numFmtId="0" fontId="18" fillId="33" borderId="18" xfId="56" applyFont="1" applyFill="1" applyBorder="1" applyAlignment="1" applyProtection="1">
      <alignment horizontal="left" vertical="top" wrapText="1"/>
      <protection/>
    </xf>
    <xf numFmtId="0" fontId="18" fillId="33" borderId="45" xfId="56" applyFont="1" applyFill="1" applyBorder="1" applyAlignment="1" applyProtection="1">
      <alignment horizontal="left" vertical="top" wrapText="1"/>
      <protection/>
    </xf>
    <xf numFmtId="0" fontId="18" fillId="33" borderId="74" xfId="56" applyFont="1" applyFill="1" applyBorder="1" applyAlignment="1" applyProtection="1">
      <alignment horizontal="left" vertical="top" wrapText="1"/>
      <protection/>
    </xf>
    <xf numFmtId="0" fontId="18" fillId="33" borderId="66" xfId="56" applyFont="1" applyFill="1" applyBorder="1" applyAlignment="1" applyProtection="1">
      <alignment horizontal="left" vertical="top" wrapText="1"/>
      <protection/>
    </xf>
    <xf numFmtId="0" fontId="16" fillId="33" borderId="34" xfId="56" applyFont="1" applyFill="1" applyBorder="1" applyAlignment="1" applyProtection="1">
      <alignment horizontal="center" vertical="center" wrapText="1"/>
      <protection/>
    </xf>
    <xf numFmtId="0" fontId="16" fillId="33" borderId="30" xfId="56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top"/>
      <protection locked="0"/>
    </xf>
    <xf numFmtId="0" fontId="16" fillId="33" borderId="55" xfId="0" applyFont="1" applyFill="1" applyBorder="1" applyAlignment="1" applyProtection="1">
      <alignment horizontal="center" vertical="top"/>
      <protection locked="0"/>
    </xf>
    <xf numFmtId="0" fontId="26" fillId="33" borderId="68" xfId="0" applyFont="1" applyFill="1" applyBorder="1" applyAlignment="1" applyProtection="1">
      <alignment horizontal="left" vertical="center" wrapText="1"/>
      <protection/>
    </xf>
    <xf numFmtId="0" fontId="26" fillId="33" borderId="25" xfId="0" applyFont="1" applyFill="1" applyBorder="1" applyAlignment="1" applyProtection="1">
      <alignment horizontal="center" vertical="center"/>
      <protection/>
    </xf>
    <xf numFmtId="3" fontId="18" fillId="33" borderId="23" xfId="0" applyNumberFormat="1" applyFont="1" applyFill="1" applyBorder="1" applyAlignment="1" applyProtection="1">
      <alignment horizontal="center" vertical="center"/>
      <protection/>
    </xf>
    <xf numFmtId="3" fontId="18" fillId="33" borderId="25" xfId="0" applyNumberFormat="1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left" vertical="center" wrapText="1"/>
      <protection/>
    </xf>
    <xf numFmtId="0" fontId="29" fillId="33" borderId="24" xfId="0" applyFont="1" applyFill="1" applyBorder="1" applyAlignment="1" applyProtection="1">
      <alignment horizontal="left" vertical="center" wrapText="1"/>
      <protection/>
    </xf>
    <xf numFmtId="0" fontId="29" fillId="33" borderId="25" xfId="0" applyFont="1" applyFill="1" applyBorder="1" applyAlignment="1" applyProtection="1">
      <alignment horizontal="left" vertical="center" wrapText="1"/>
      <protection/>
    </xf>
    <xf numFmtId="3" fontId="15" fillId="33" borderId="70" xfId="0" applyNumberFormat="1" applyFont="1" applyFill="1" applyBorder="1" applyAlignment="1" applyProtection="1">
      <alignment horizontal="center" vertical="center"/>
      <protection locked="0"/>
    </xf>
    <xf numFmtId="3" fontId="15" fillId="33" borderId="89" xfId="0" applyNumberFormat="1" applyFont="1" applyFill="1" applyBorder="1" applyAlignment="1" applyProtection="1">
      <alignment horizontal="center" vertical="center"/>
      <protection locked="0"/>
    </xf>
    <xf numFmtId="3" fontId="15" fillId="33" borderId="67" xfId="0" applyNumberFormat="1" applyFont="1" applyFill="1" applyBorder="1" applyAlignment="1" applyProtection="1">
      <alignment horizontal="center" vertical="center"/>
      <protection locked="0"/>
    </xf>
    <xf numFmtId="3" fontId="15" fillId="33" borderId="56" xfId="0" applyNumberFormat="1" applyFont="1" applyFill="1" applyBorder="1" applyAlignment="1" applyProtection="1">
      <alignment horizontal="center" vertical="center"/>
      <protection locked="0"/>
    </xf>
    <xf numFmtId="0" fontId="16" fillId="33" borderId="70" xfId="0" applyFont="1" applyFill="1" applyBorder="1" applyAlignment="1" applyProtection="1">
      <alignment horizontal="left" vertical="center" wrapText="1"/>
      <protection/>
    </xf>
    <xf numFmtId="0" fontId="16" fillId="33" borderId="88" xfId="0" applyFont="1" applyFill="1" applyBorder="1" applyAlignment="1" applyProtection="1">
      <alignment horizontal="left" vertical="center" wrapText="1"/>
      <protection/>
    </xf>
    <xf numFmtId="0" fontId="16" fillId="33" borderId="89" xfId="0" applyFont="1" applyFill="1" applyBorder="1" applyAlignment="1" applyProtection="1">
      <alignment horizontal="left" vertical="center" wrapText="1"/>
      <protection/>
    </xf>
    <xf numFmtId="0" fontId="26" fillId="33" borderId="43" xfId="0" applyFont="1" applyFill="1" applyBorder="1" applyAlignment="1" applyProtection="1">
      <alignment horizontal="left" vertical="center" wrapText="1"/>
      <protection/>
    </xf>
    <xf numFmtId="0" fontId="26" fillId="33" borderId="89" xfId="0" applyFont="1" applyFill="1" applyBorder="1" applyAlignment="1" applyProtection="1">
      <alignment horizontal="left" vertical="center" wrapText="1"/>
      <protection/>
    </xf>
    <xf numFmtId="49" fontId="15" fillId="33" borderId="14" xfId="0" applyNumberFormat="1" applyFont="1" applyFill="1" applyBorder="1" applyAlignment="1" applyProtection="1">
      <alignment horizontal="left" vertical="center" wrapText="1"/>
      <protection/>
    </xf>
    <xf numFmtId="49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18" fillId="33" borderId="23" xfId="0" applyFont="1" applyFill="1" applyBorder="1" applyAlignment="1" applyProtection="1">
      <alignment horizontal="left" vertical="top"/>
      <protection/>
    </xf>
    <xf numFmtId="0" fontId="18" fillId="33" borderId="24" xfId="0" applyFont="1" applyFill="1" applyBorder="1" applyAlignment="1" applyProtection="1">
      <alignment horizontal="left" vertical="top"/>
      <protection/>
    </xf>
    <xf numFmtId="0" fontId="18" fillId="33" borderId="25" xfId="0" applyFont="1" applyFill="1" applyBorder="1" applyAlignment="1" applyProtection="1">
      <alignment horizontal="left" vertical="top"/>
      <protection/>
    </xf>
    <xf numFmtId="0" fontId="16" fillId="33" borderId="26" xfId="0" applyFont="1" applyFill="1" applyBorder="1" applyAlignment="1" applyProtection="1">
      <alignment horizontal="center" vertical="center" textRotation="90" wrapText="1"/>
      <protection/>
    </xf>
    <xf numFmtId="0" fontId="18" fillId="33" borderId="23" xfId="0" applyFont="1" applyFill="1" applyBorder="1" applyAlignment="1" applyProtection="1">
      <alignment horizontal="left" vertical="top" wrapText="1"/>
      <protection/>
    </xf>
    <xf numFmtId="0" fontId="18" fillId="33" borderId="24" xfId="0" applyFont="1" applyFill="1" applyBorder="1" applyAlignment="1" applyProtection="1">
      <alignment horizontal="left" vertical="top" wrapText="1"/>
      <protection/>
    </xf>
    <xf numFmtId="0" fontId="16" fillId="33" borderId="29" xfId="0" applyFont="1" applyFill="1" applyBorder="1" applyAlignment="1" applyProtection="1">
      <alignment horizontal="left" vertical="center" wrapText="1"/>
      <protection/>
    </xf>
    <xf numFmtId="0" fontId="16" fillId="33" borderId="34" xfId="0" applyFont="1" applyFill="1" applyBorder="1" applyAlignment="1" applyProtection="1">
      <alignment horizontal="left" vertical="center" wrapText="1"/>
      <protection/>
    </xf>
    <xf numFmtId="0" fontId="26" fillId="33" borderId="67" xfId="0" applyFont="1" applyFill="1" applyBorder="1" applyAlignment="1" applyProtection="1">
      <alignment horizontal="left" vertical="center" wrapText="1"/>
      <protection/>
    </xf>
    <xf numFmtId="0" fontId="26" fillId="33" borderId="82" xfId="0" applyFont="1" applyFill="1" applyBorder="1" applyAlignment="1" applyProtection="1">
      <alignment horizontal="left" vertical="center" wrapText="1"/>
      <protection/>
    </xf>
    <xf numFmtId="0" fontId="26" fillId="33" borderId="56" xfId="0" applyFont="1" applyFill="1" applyBorder="1" applyAlignment="1" applyProtection="1">
      <alignment horizontal="left" vertical="center" wrapText="1"/>
      <protection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16" fillId="33" borderId="67" xfId="0" applyFont="1" applyFill="1" applyBorder="1" applyAlignment="1" applyProtection="1">
      <alignment horizontal="left" vertical="center" wrapText="1"/>
      <protection/>
    </xf>
    <xf numFmtId="0" fontId="16" fillId="33" borderId="82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horizontal="left" vertical="center" wrapText="1"/>
      <protection/>
    </xf>
    <xf numFmtId="3" fontId="18" fillId="33" borderId="24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3-25" xfId="56"/>
    <cellStyle name="Обычный_F-1Slm" xfId="57"/>
    <cellStyle name="Обычный_Fpk" xfId="58"/>
    <cellStyle name="Обычный_Таблиці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" name="Line 34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7" name="Line 37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Line 3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Line 41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2" name="Line 42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Line 43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93440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6" name="Line 10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1134725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50" name="Line 142"/>
        <xdr:cNvSpPr>
          <a:spLocks/>
        </xdr:cNvSpPr>
      </xdr:nvSpPr>
      <xdr:spPr>
        <a:xfrm>
          <a:off x="9344025" y="1341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54" name="Line 146"/>
        <xdr:cNvSpPr>
          <a:spLocks/>
        </xdr:cNvSpPr>
      </xdr:nvSpPr>
      <xdr:spPr>
        <a:xfrm>
          <a:off x="11134725" y="1341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0</xdr:rowOff>
    </xdr:from>
    <xdr:to>
      <xdr:col>12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906000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47</xdr:row>
      <xdr:rowOff>0</xdr:rowOff>
    </xdr:to>
    <xdr:sp>
      <xdr:nvSpPr>
        <xdr:cNvPr id="56" name="Line 153"/>
        <xdr:cNvSpPr>
          <a:spLocks/>
        </xdr:cNvSpPr>
      </xdr:nvSpPr>
      <xdr:spPr>
        <a:xfrm>
          <a:off x="9906000" y="1341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45400" y="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34100" y="171545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53100" y="171545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752475</xdr:colOff>
      <xdr:row>45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34100" y="171545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53100" y="171545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71545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71545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35342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723900</xdr:colOff>
      <xdr:row>45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71545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030450" y="1715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030450" y="1715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123825</xdr:colOff>
      <xdr:row>45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71545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22" name="Line 22"/>
        <xdr:cNvSpPr>
          <a:spLocks/>
        </xdr:cNvSpPr>
      </xdr:nvSpPr>
      <xdr:spPr>
        <a:xfrm>
          <a:off x="6134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23" name="Line 23"/>
        <xdr:cNvSpPr>
          <a:spLocks/>
        </xdr:cNvSpPr>
      </xdr:nvSpPr>
      <xdr:spPr>
        <a:xfrm>
          <a:off x="61245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2753975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26" name="Line 30"/>
        <xdr:cNvSpPr>
          <a:spLocks/>
        </xdr:cNvSpPr>
      </xdr:nvSpPr>
      <xdr:spPr>
        <a:xfrm>
          <a:off x="121729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8" name="Line 34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134100" y="171545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53100" y="171545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752475</xdr:colOff>
      <xdr:row>45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134100" y="171545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53100" y="171545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71545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71545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35342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723900</xdr:colOff>
      <xdr:row>45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71545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91200" y="171545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91200" y="171545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123825</xdr:colOff>
      <xdr:row>45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71545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134100" y="171545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134100" y="171545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54"/>
        <xdr:cNvSpPr>
          <a:spLocks/>
        </xdr:cNvSpPr>
      </xdr:nvSpPr>
      <xdr:spPr>
        <a:xfrm>
          <a:off x="6134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55"/>
        <xdr:cNvSpPr>
          <a:spLocks/>
        </xdr:cNvSpPr>
      </xdr:nvSpPr>
      <xdr:spPr>
        <a:xfrm>
          <a:off x="61245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0" name="Line 56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7"/>
        <xdr:cNvSpPr>
          <a:spLocks/>
        </xdr:cNvSpPr>
      </xdr:nvSpPr>
      <xdr:spPr>
        <a:xfrm>
          <a:off x="121729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2" name="Line 58"/>
        <xdr:cNvSpPr>
          <a:spLocks/>
        </xdr:cNvSpPr>
      </xdr:nvSpPr>
      <xdr:spPr>
        <a:xfrm>
          <a:off x="150304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3" name="Line 59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4" name="Line 60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5" name="Line 63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6" name="Line 65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7" name="Line 66"/>
        <xdr:cNvSpPr>
          <a:spLocks/>
        </xdr:cNvSpPr>
      </xdr:nvSpPr>
      <xdr:spPr>
        <a:xfrm>
          <a:off x="150304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2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3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6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7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2</xdr:col>
      <xdr:colOff>600075</xdr:colOff>
      <xdr:row>45</xdr:row>
      <xdr:rowOff>9525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1640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1640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45</xdr:row>
      <xdr:rowOff>0</xdr:rowOff>
    </xdr:from>
    <xdr:to>
      <xdr:col>4</xdr:col>
      <xdr:colOff>371475</xdr:colOff>
      <xdr:row>45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674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1640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11</xdr:col>
      <xdr:colOff>9525</xdr:colOff>
      <xdr:row>45</xdr:row>
      <xdr:rowOff>9525</xdr:rowOff>
    </xdr:from>
    <xdr:to>
      <xdr:col>11</xdr:col>
      <xdr:colOff>9525</xdr:colOff>
      <xdr:row>45</xdr:row>
      <xdr:rowOff>9525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2763500" y="1716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45</xdr:row>
      <xdr:rowOff>9525</xdr:rowOff>
    </xdr:from>
    <xdr:to>
      <xdr:col>2</xdr:col>
      <xdr:colOff>1047750</xdr:colOff>
      <xdr:row>45</xdr:row>
      <xdr:rowOff>9525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164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11</xdr:col>
      <xdr:colOff>9525</xdr:colOff>
      <xdr:row>45</xdr:row>
      <xdr:rowOff>9525</xdr:rowOff>
    </xdr:from>
    <xdr:to>
      <xdr:col>11</xdr:col>
      <xdr:colOff>9525</xdr:colOff>
      <xdr:row>45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2763500" y="1716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9525</xdr:rowOff>
    </xdr:from>
    <xdr:to>
      <xdr:col>4</xdr:col>
      <xdr:colOff>123825</xdr:colOff>
      <xdr:row>45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1640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2</xdr:col>
      <xdr:colOff>1038225</xdr:colOff>
      <xdr:row>45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164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5" name="Line 22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6" name="Line 23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45</xdr:row>
      <xdr:rowOff>0</xdr:rowOff>
    </xdr:from>
    <xdr:to>
      <xdr:col>8</xdr:col>
      <xdr:colOff>419100</xdr:colOff>
      <xdr:row>45</xdr:row>
      <xdr:rowOff>0</xdr:rowOff>
    </xdr:to>
    <xdr:sp>
      <xdr:nvSpPr>
        <xdr:cNvPr id="87" name="Line 26"/>
        <xdr:cNvSpPr>
          <a:spLocks/>
        </xdr:cNvSpPr>
      </xdr:nvSpPr>
      <xdr:spPr>
        <a:xfrm>
          <a:off x="1028700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53100" y="171640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2</xdr:col>
      <xdr:colOff>600075</xdr:colOff>
      <xdr:row>45</xdr:row>
      <xdr:rowOff>9525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1640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4</xdr:col>
      <xdr:colOff>0</xdr:colOff>
      <xdr:row>45</xdr:row>
      <xdr:rowOff>9525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1640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45</xdr:row>
      <xdr:rowOff>0</xdr:rowOff>
    </xdr:from>
    <xdr:to>
      <xdr:col>4</xdr:col>
      <xdr:colOff>371475</xdr:colOff>
      <xdr:row>45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674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1640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9525</xdr:rowOff>
    </xdr:from>
    <xdr:to>
      <xdr:col>2</xdr:col>
      <xdr:colOff>1047750</xdr:colOff>
      <xdr:row>45</xdr:row>
      <xdr:rowOff>9525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164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9</xdr:col>
      <xdr:colOff>9525</xdr:colOff>
      <xdr:row>45</xdr:row>
      <xdr:rowOff>9525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53100" y="171640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9</xdr:col>
      <xdr:colOff>9525</xdr:colOff>
      <xdr:row>45</xdr:row>
      <xdr:rowOff>9525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53100" y="171640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9525</xdr:rowOff>
    </xdr:from>
    <xdr:to>
      <xdr:col>4</xdr:col>
      <xdr:colOff>123825</xdr:colOff>
      <xdr:row>45</xdr:row>
      <xdr:rowOff>9525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1640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2</xdr:col>
      <xdr:colOff>1038225</xdr:colOff>
      <xdr:row>45</xdr:row>
      <xdr:rowOff>9525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164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9</xdr:col>
      <xdr:colOff>9525</xdr:colOff>
      <xdr:row>45</xdr:row>
      <xdr:rowOff>9525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53100" y="171640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9</xdr:col>
      <xdr:colOff>9525</xdr:colOff>
      <xdr:row>45</xdr:row>
      <xdr:rowOff>9525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53100" y="171640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7" name="Line 48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8" name="Line 49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9" name="Line 50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45</xdr:row>
      <xdr:rowOff>0</xdr:rowOff>
    </xdr:from>
    <xdr:to>
      <xdr:col>8</xdr:col>
      <xdr:colOff>419100</xdr:colOff>
      <xdr:row>45</xdr:row>
      <xdr:rowOff>0</xdr:rowOff>
    </xdr:to>
    <xdr:sp>
      <xdr:nvSpPr>
        <xdr:cNvPr id="110" name="Line 51"/>
        <xdr:cNvSpPr>
          <a:spLocks/>
        </xdr:cNvSpPr>
      </xdr:nvSpPr>
      <xdr:spPr>
        <a:xfrm>
          <a:off x="1028700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11" name="Line 52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Line 53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Line 54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4" name="Line 56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15" name="Line 57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6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17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8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9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0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24225" y="1259205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59205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24225" y="1259205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59205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5920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59205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19650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59205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592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592050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592050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59205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592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24225" y="125920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24225" y="125920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1470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719137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58227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62012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62012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62012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58227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22110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221105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0</xdr:row>
      <xdr:rowOff>0</xdr:rowOff>
    </xdr:from>
    <xdr:to>
      <xdr:col>21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520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223010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2230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225867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22110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22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82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4154150" y="480060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773150" y="48006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4154150" y="480060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773150" y="48006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600075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2211050" y="48006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2211050" y="4800600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13</xdr:row>
      <xdr:rowOff>0</xdr:rowOff>
    </xdr:from>
    <xdr:to>
      <xdr:col>22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916275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2230100" y="480060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18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2230100" y="48006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811250" y="4800600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811250" y="4800600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2397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2258675" y="480060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2211050" y="48006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397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13</xdr:row>
      <xdr:rowOff>0</xdr:rowOff>
    </xdr:from>
    <xdr:to>
      <xdr:col>18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20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4154150" y="4800600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4154150" y="48006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13</xdr:row>
      <xdr:rowOff>0</xdr:rowOff>
    </xdr:from>
    <xdr:to>
      <xdr:col>18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7825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41541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41351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739265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4116050" y="76390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773150" y="76390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4116050" y="76390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773150" y="76390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600075</xdr:colOff>
      <xdr:row>25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2211050" y="76390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2211050" y="763905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371475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52019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2230100" y="763905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18</xdr:col>
      <xdr:colOff>1047750</xdr:colOff>
      <xdr:row>25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2230100" y="7639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811250" y="7639050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811250" y="7639050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397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2258675" y="763905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2211050" y="7639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2397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25</xdr:row>
      <xdr:rowOff>0</xdr:rowOff>
    </xdr:from>
    <xdr:to>
      <xdr:col>18</xdr:col>
      <xdr:colOff>1019175</xdr:colOff>
      <xdr:row>25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22070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4116050" y="763905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4116050" y="76390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25</xdr:row>
      <xdr:rowOff>0</xdr:rowOff>
    </xdr:from>
    <xdr:to>
      <xdr:col>18</xdr:col>
      <xdr:colOff>581025</xdr:colOff>
      <xdr:row>25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7825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1160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1160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25</xdr:row>
      <xdr:rowOff>0</xdr:rowOff>
    </xdr:from>
    <xdr:to>
      <xdr:col>25</xdr:col>
      <xdr:colOff>419100</xdr:colOff>
      <xdr:row>25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107025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600075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2211050" y="33813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28575</xdr:colOff>
      <xdr:row>9</xdr:row>
      <xdr:rowOff>0</xdr:rowOff>
    </xdr:from>
    <xdr:to>
      <xdr:col>18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2230100" y="33813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32397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2211050" y="33813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32397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9</xdr:row>
      <xdr:rowOff>0</xdr:rowOff>
    </xdr:from>
    <xdr:to>
      <xdr:col>18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32207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9</xdr:row>
      <xdr:rowOff>0</xdr:rowOff>
    </xdr:from>
    <xdr:to>
      <xdr:col>18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7825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04800"/>
          <a:ext cx="1016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753725" y="9648825"/>
          <a:ext cx="7134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20</xdr:col>
      <xdr:colOff>1038225</xdr:colOff>
      <xdr:row>20</xdr:row>
      <xdr:rowOff>0</xdr:rowOff>
    </xdr:from>
    <xdr:to>
      <xdr:col>20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47625</xdr:colOff>
      <xdr:row>20</xdr:row>
      <xdr:rowOff>0</xdr:rowOff>
    </xdr:from>
    <xdr:to>
      <xdr:col>25</xdr:col>
      <xdr:colOff>9525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753725" y="9648825"/>
          <a:ext cx="714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20</xdr:col>
      <xdr:colOff>1038225</xdr:colOff>
      <xdr:row>20</xdr:row>
      <xdr:rowOff>0</xdr:rowOff>
    </xdr:from>
    <xdr:to>
      <xdr:col>20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945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94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SL\d$\stat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SL\d$\stat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SL\d$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SL\d$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SL\d$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70" zoomScaleNormal="70" zoomScalePageLayoutView="0" workbookViewId="0" topLeftCell="A1">
      <selection activeCell="F24" sqref="F24"/>
    </sheetView>
  </sheetViews>
  <sheetFormatPr defaultColWidth="8.796875" defaultRowHeight="15"/>
  <cols>
    <col min="1" max="1" width="19.19921875" style="7" customWidth="1"/>
    <col min="2" max="2" width="8.59765625" style="7" customWidth="1"/>
    <col min="3" max="4" width="6.69921875" style="7" customWidth="1"/>
    <col min="5" max="5" width="12" style="7" customWidth="1"/>
    <col min="6" max="6" width="15" style="7" customWidth="1"/>
    <col min="7" max="7" width="20.59765625" style="7" customWidth="1"/>
    <col min="8" max="16384" width="9" style="7" customWidth="1"/>
  </cols>
  <sheetData>
    <row r="1" spans="1:7" ht="18.75" customHeight="1">
      <c r="A1" s="6"/>
      <c r="B1" s="6"/>
      <c r="C1" s="6"/>
      <c r="D1" s="6"/>
      <c r="E1" s="6"/>
      <c r="F1" s="6"/>
      <c r="G1" s="6"/>
    </row>
    <row r="2" spans="1:7" ht="20.25" customHeight="1">
      <c r="A2" s="408" t="s">
        <v>453</v>
      </c>
      <c r="B2" s="408"/>
      <c r="C2" s="408"/>
      <c r="D2" s="408"/>
      <c r="E2" s="408"/>
      <c r="F2" s="408"/>
      <c r="G2" s="408"/>
    </row>
    <row r="3" spans="1:7" ht="45" customHeight="1">
      <c r="A3" s="6"/>
      <c r="B3" s="6"/>
      <c r="C3" s="6"/>
      <c r="D3" s="6"/>
      <c r="E3" s="6"/>
      <c r="F3" s="6"/>
      <c r="G3" s="6"/>
    </row>
    <row r="4" spans="1:7" ht="25.5" customHeight="1">
      <c r="A4" s="409" t="s">
        <v>35</v>
      </c>
      <c r="B4" s="409"/>
      <c r="C4" s="409"/>
      <c r="D4" s="409"/>
      <c r="E4" s="409"/>
      <c r="F4" s="409"/>
      <c r="G4" s="409"/>
    </row>
    <row r="5" spans="1:7" ht="21" customHeight="1">
      <c r="A5" s="409" t="s">
        <v>585</v>
      </c>
      <c r="B5" s="409"/>
      <c r="C5" s="409"/>
      <c r="D5" s="409"/>
      <c r="E5" s="409"/>
      <c r="F5" s="409"/>
      <c r="G5" s="409"/>
    </row>
    <row r="6" spans="1:7" ht="15.75">
      <c r="A6" s="6"/>
      <c r="B6" s="6"/>
      <c r="C6" s="6"/>
      <c r="D6" s="6"/>
      <c r="E6" s="6"/>
      <c r="F6" s="6"/>
      <c r="G6" s="6"/>
    </row>
    <row r="7" spans="1:7" ht="21" customHeight="1">
      <c r="A7" s="410" t="s">
        <v>114</v>
      </c>
      <c r="B7" s="410"/>
      <c r="C7" s="410"/>
      <c r="D7" s="410"/>
      <c r="E7" s="410"/>
      <c r="F7" s="410"/>
      <c r="G7" s="410"/>
    </row>
    <row r="8" spans="1:7" ht="15" customHeight="1">
      <c r="A8" s="411"/>
      <c r="B8" s="411"/>
      <c r="C8" s="411"/>
      <c r="D8" s="411"/>
      <c r="E8" s="411"/>
      <c r="F8" s="411"/>
      <c r="G8" s="411"/>
    </row>
    <row r="9" spans="1:7" ht="15" customHeight="1">
      <c r="A9" s="6"/>
      <c r="B9" s="6"/>
      <c r="C9" s="6"/>
      <c r="D9" s="6"/>
      <c r="E9" s="6"/>
      <c r="F9" s="6"/>
      <c r="G9" s="6"/>
    </row>
    <row r="10" spans="1:7" ht="33.75" customHeight="1">
      <c r="A10" s="420" t="s">
        <v>103</v>
      </c>
      <c r="B10" s="420"/>
      <c r="C10" s="420"/>
      <c r="D10" s="420"/>
      <c r="E10" s="17" t="s">
        <v>190</v>
      </c>
      <c r="F10" s="417" t="s">
        <v>148</v>
      </c>
      <c r="G10" s="417"/>
    </row>
    <row r="11" spans="1:7" ht="61.5" customHeight="1">
      <c r="A11" s="412" t="s">
        <v>623</v>
      </c>
      <c r="B11" s="412"/>
      <c r="C11" s="412"/>
      <c r="D11" s="412"/>
      <c r="E11" s="18" t="s">
        <v>201</v>
      </c>
      <c r="F11" s="418" t="s">
        <v>469</v>
      </c>
      <c r="G11" s="419"/>
    </row>
    <row r="12" spans="1:7" ht="26.25" customHeight="1">
      <c r="A12" s="406" t="s">
        <v>445</v>
      </c>
      <c r="B12" s="406"/>
      <c r="C12" s="406"/>
      <c r="D12" s="406"/>
      <c r="E12" s="18" t="s">
        <v>201</v>
      </c>
      <c r="F12" s="413" t="s">
        <v>194</v>
      </c>
      <c r="G12" s="413"/>
    </row>
    <row r="13" spans="1:7" ht="26.25" customHeight="1">
      <c r="A13" s="406" t="s">
        <v>446</v>
      </c>
      <c r="B13" s="406"/>
      <c r="C13" s="406"/>
      <c r="D13" s="406"/>
      <c r="E13" s="18" t="s">
        <v>202</v>
      </c>
      <c r="F13" s="421" t="s">
        <v>622</v>
      </c>
      <c r="G13" s="422"/>
    </row>
    <row r="14" spans="1:7" ht="38.25" customHeight="1">
      <c r="A14" s="406" t="s">
        <v>447</v>
      </c>
      <c r="B14" s="406"/>
      <c r="C14" s="406"/>
      <c r="D14" s="406"/>
      <c r="E14" s="18" t="s">
        <v>201</v>
      </c>
      <c r="F14" s="421"/>
      <c r="G14" s="422"/>
    </row>
    <row r="15" spans="1:7" ht="50.25" customHeight="1">
      <c r="A15" s="406" t="s">
        <v>134</v>
      </c>
      <c r="B15" s="406"/>
      <c r="C15" s="406"/>
      <c r="D15" s="406"/>
      <c r="E15" s="18" t="s">
        <v>203</v>
      </c>
      <c r="F15" s="311"/>
      <c r="G15" s="312"/>
    </row>
    <row r="16" spans="1:7" ht="38.25" customHeight="1">
      <c r="A16" s="406" t="s">
        <v>450</v>
      </c>
      <c r="B16" s="406"/>
      <c r="C16" s="406"/>
      <c r="D16" s="406"/>
      <c r="E16" s="18" t="s">
        <v>203</v>
      </c>
      <c r="F16" s="311"/>
      <c r="G16" s="312"/>
    </row>
    <row r="17" spans="1:7" ht="38.25" customHeight="1">
      <c r="A17" s="406" t="s">
        <v>136</v>
      </c>
      <c r="B17" s="406"/>
      <c r="C17" s="406"/>
      <c r="D17" s="406"/>
      <c r="E17" s="18" t="s">
        <v>204</v>
      </c>
      <c r="F17" s="311"/>
      <c r="G17" s="312"/>
    </row>
    <row r="18" spans="1:7" ht="50.25" customHeight="1">
      <c r="A18" s="406" t="s">
        <v>135</v>
      </c>
      <c r="B18" s="406"/>
      <c r="C18" s="406"/>
      <c r="D18" s="406"/>
      <c r="E18" s="18" t="s">
        <v>202</v>
      </c>
      <c r="F18" s="407"/>
      <c r="G18" s="407"/>
    </row>
    <row r="19" spans="1:7" ht="38.25" customHeight="1">
      <c r="A19" s="406" t="s">
        <v>448</v>
      </c>
      <c r="B19" s="406"/>
      <c r="C19" s="406"/>
      <c r="D19" s="406"/>
      <c r="E19" s="18" t="s">
        <v>449</v>
      </c>
      <c r="F19" s="19"/>
      <c r="G19" s="19"/>
    </row>
    <row r="20" spans="1:7" ht="24.75" customHeight="1" thickBot="1">
      <c r="A20" s="6"/>
      <c r="B20" s="6"/>
      <c r="C20" s="6"/>
      <c r="D20" s="6"/>
      <c r="E20" s="6"/>
      <c r="F20" s="6"/>
      <c r="G20" s="6"/>
    </row>
    <row r="21" spans="1:7" ht="23.25" customHeight="1">
      <c r="A21" s="20" t="s">
        <v>149</v>
      </c>
      <c r="B21" s="21"/>
      <c r="C21" s="21"/>
      <c r="D21" s="21"/>
      <c r="E21" s="21"/>
      <c r="F21" s="21"/>
      <c r="G21" s="22"/>
    </row>
    <row r="22" spans="1:7" ht="19.5">
      <c r="A22" s="23" t="s">
        <v>549</v>
      </c>
      <c r="B22" s="16" t="s">
        <v>570</v>
      </c>
      <c r="C22" s="24"/>
      <c r="D22" s="24"/>
      <c r="E22" s="24"/>
      <c r="F22" s="24"/>
      <c r="G22" s="25"/>
    </row>
    <row r="23" spans="1:7" ht="19.5">
      <c r="A23" s="23" t="s">
        <v>550</v>
      </c>
      <c r="B23" s="16" t="s">
        <v>640</v>
      </c>
      <c r="C23" s="26"/>
      <c r="D23" s="26"/>
      <c r="E23" s="26"/>
      <c r="F23" s="26"/>
      <c r="G23" s="27"/>
    </row>
    <row r="24" spans="1:7" ht="15.75" customHeight="1">
      <c r="A24" s="28"/>
      <c r="B24" s="29"/>
      <c r="C24" s="29"/>
      <c r="D24" s="29"/>
      <c r="E24" s="29"/>
      <c r="F24" s="29"/>
      <c r="G24" s="30"/>
    </row>
    <row r="25" spans="1:7" ht="16.5" thickBot="1">
      <c r="A25" s="414" t="s">
        <v>565</v>
      </c>
      <c r="B25" s="415"/>
      <c r="C25" s="415"/>
      <c r="D25" s="415"/>
      <c r="E25" s="415"/>
      <c r="F25" s="415"/>
      <c r="G25" s="416"/>
    </row>
  </sheetData>
  <sheetProtection sheet="1" objects="1" scenarios="1"/>
  <mergeCells count="21">
    <mergeCell ref="A16:D16"/>
    <mergeCell ref="F12:G12"/>
    <mergeCell ref="A18:D18"/>
    <mergeCell ref="A25:G25"/>
    <mergeCell ref="F10:G10"/>
    <mergeCell ref="F11:G11"/>
    <mergeCell ref="A12:D12"/>
    <mergeCell ref="A10:D10"/>
    <mergeCell ref="F13:G14"/>
    <mergeCell ref="A17:D17"/>
    <mergeCell ref="A15:D15"/>
    <mergeCell ref="A13:D13"/>
    <mergeCell ref="A19:D19"/>
    <mergeCell ref="F18:G18"/>
    <mergeCell ref="A2:G2"/>
    <mergeCell ref="A4:G4"/>
    <mergeCell ref="A5:G5"/>
    <mergeCell ref="A7:G7"/>
    <mergeCell ref="A14:D14"/>
    <mergeCell ref="A8:G8"/>
    <mergeCell ref="A11:D1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4"/>
  <sheetViews>
    <sheetView showZeros="0" zoomScale="85" zoomScaleNormal="85" zoomScalePageLayoutView="0" workbookViewId="0" topLeftCell="A7">
      <selection activeCell="A1" sqref="A1:D1"/>
    </sheetView>
  </sheetViews>
  <sheetFormatPr defaultColWidth="8.796875" defaultRowHeight="15"/>
  <cols>
    <col min="1" max="1" width="5.09765625" style="7" customWidth="1"/>
    <col min="2" max="2" width="4.59765625" style="7" customWidth="1"/>
    <col min="3" max="3" width="6.3984375" style="7" customWidth="1"/>
    <col min="4" max="4" width="25.3984375" style="7" customWidth="1"/>
    <col min="5" max="5" width="3.3984375" style="7" bestFit="1" customWidth="1"/>
    <col min="6" max="9" width="8.8984375" style="7" customWidth="1"/>
    <col min="10" max="11" width="7.69921875" style="7" customWidth="1"/>
    <col min="12" max="12" width="8.8984375" style="7" customWidth="1"/>
    <col min="13" max="16384" width="9" style="7" customWidth="1"/>
  </cols>
  <sheetData>
    <row r="1" spans="1:11" ht="34.5" customHeight="1">
      <c r="A1" s="967" t="s">
        <v>25</v>
      </c>
      <c r="B1" s="968"/>
      <c r="C1" s="968"/>
      <c r="D1" s="968"/>
      <c r="E1" s="962" t="s">
        <v>197</v>
      </c>
      <c r="F1" s="978" t="s">
        <v>433</v>
      </c>
      <c r="G1" s="952"/>
      <c r="H1" s="952" t="s">
        <v>434</v>
      </c>
      <c r="I1" s="952"/>
      <c r="J1" s="952" t="s">
        <v>435</v>
      </c>
      <c r="K1" s="953"/>
    </row>
    <row r="2" spans="1:11" ht="39.75" thickBot="1">
      <c r="A2" s="971"/>
      <c r="B2" s="972"/>
      <c r="C2" s="972"/>
      <c r="D2" s="972"/>
      <c r="E2" s="963"/>
      <c r="F2" s="339" t="s">
        <v>436</v>
      </c>
      <c r="G2" s="340" t="s">
        <v>437</v>
      </c>
      <c r="H2" s="340" t="s">
        <v>436</v>
      </c>
      <c r="I2" s="340" t="s">
        <v>437</v>
      </c>
      <c r="J2" s="340" t="s">
        <v>436</v>
      </c>
      <c r="K2" s="341" t="s">
        <v>437</v>
      </c>
    </row>
    <row r="3" spans="1:11" ht="16.5" thickBot="1">
      <c r="A3" s="969" t="s">
        <v>86</v>
      </c>
      <c r="B3" s="970"/>
      <c r="C3" s="970"/>
      <c r="D3" s="970"/>
      <c r="E3" s="343" t="s">
        <v>563</v>
      </c>
      <c r="F3" s="344">
        <v>1</v>
      </c>
      <c r="G3" s="342">
        <v>2</v>
      </c>
      <c r="H3" s="342">
        <v>3</v>
      </c>
      <c r="I3" s="342">
        <v>4</v>
      </c>
      <c r="J3" s="342">
        <v>5</v>
      </c>
      <c r="K3" s="345">
        <v>6</v>
      </c>
    </row>
    <row r="4" spans="1:11" s="347" customFormat="1" ht="18" customHeight="1">
      <c r="A4" s="964" t="s">
        <v>38</v>
      </c>
      <c r="B4" s="965"/>
      <c r="C4" s="965"/>
      <c r="D4" s="965"/>
      <c r="E4" s="346">
        <v>1</v>
      </c>
      <c r="F4" s="375">
        <v>4</v>
      </c>
      <c r="G4" s="376">
        <v>1</v>
      </c>
      <c r="H4" s="376"/>
      <c r="I4" s="376"/>
      <c r="J4" s="376"/>
      <c r="K4" s="379"/>
    </row>
    <row r="5" spans="1:11" s="347" customFormat="1" ht="18" customHeight="1">
      <c r="A5" s="973" t="s">
        <v>438</v>
      </c>
      <c r="B5" s="975" t="s">
        <v>485</v>
      </c>
      <c r="C5" s="975"/>
      <c r="D5" s="975"/>
      <c r="E5" s="348">
        <v>2</v>
      </c>
      <c r="F5" s="377">
        <v>1</v>
      </c>
      <c r="G5" s="378"/>
      <c r="H5" s="378"/>
      <c r="I5" s="378"/>
      <c r="J5" s="337" t="s">
        <v>633</v>
      </c>
      <c r="K5" s="338" t="s">
        <v>633</v>
      </c>
    </row>
    <row r="6" spans="1:11" s="347" customFormat="1" ht="33" customHeight="1">
      <c r="A6" s="973"/>
      <c r="B6" s="977" t="s">
        <v>63</v>
      </c>
      <c r="C6" s="966" t="s">
        <v>439</v>
      </c>
      <c r="D6" s="966"/>
      <c r="E6" s="348">
        <v>3</v>
      </c>
      <c r="F6" s="377"/>
      <c r="G6" s="378"/>
      <c r="H6" s="378"/>
      <c r="I6" s="378"/>
      <c r="J6" s="337" t="s">
        <v>633</v>
      </c>
      <c r="K6" s="338" t="s">
        <v>633</v>
      </c>
    </row>
    <row r="7" spans="1:11" s="347" customFormat="1" ht="33" customHeight="1">
      <c r="A7" s="973"/>
      <c r="B7" s="977"/>
      <c r="C7" s="966" t="s">
        <v>440</v>
      </c>
      <c r="D7" s="966"/>
      <c r="E7" s="348">
        <v>4</v>
      </c>
      <c r="F7" s="377"/>
      <c r="G7" s="378"/>
      <c r="H7" s="378"/>
      <c r="I7" s="378"/>
      <c r="J7" s="337" t="s">
        <v>633</v>
      </c>
      <c r="K7" s="338" t="s">
        <v>633</v>
      </c>
    </row>
    <row r="8" spans="1:11" s="347" customFormat="1" ht="18" customHeight="1">
      <c r="A8" s="973"/>
      <c r="B8" s="977"/>
      <c r="C8" s="966" t="s">
        <v>286</v>
      </c>
      <c r="D8" s="966"/>
      <c r="E8" s="348">
        <v>5</v>
      </c>
      <c r="F8" s="377">
        <v>1</v>
      </c>
      <c r="G8" s="378"/>
      <c r="H8" s="337" t="s">
        <v>633</v>
      </c>
      <c r="I8" s="337" t="s">
        <v>633</v>
      </c>
      <c r="J8" s="337" t="s">
        <v>633</v>
      </c>
      <c r="K8" s="338" t="s">
        <v>633</v>
      </c>
    </row>
    <row r="9" spans="1:11" s="347" customFormat="1" ht="18" customHeight="1">
      <c r="A9" s="973"/>
      <c r="B9" s="977"/>
      <c r="C9" s="981" t="s">
        <v>441</v>
      </c>
      <c r="D9" s="349" t="s">
        <v>442</v>
      </c>
      <c r="E9" s="348">
        <v>6</v>
      </c>
      <c r="F9" s="377"/>
      <c r="G9" s="378"/>
      <c r="H9" s="337" t="s">
        <v>633</v>
      </c>
      <c r="I9" s="337" t="s">
        <v>633</v>
      </c>
      <c r="J9" s="337" t="s">
        <v>633</v>
      </c>
      <c r="K9" s="338" t="s">
        <v>633</v>
      </c>
    </row>
    <row r="10" spans="1:11" s="347" customFormat="1" ht="18" customHeight="1">
      <c r="A10" s="973"/>
      <c r="B10" s="977"/>
      <c r="C10" s="982"/>
      <c r="D10" s="349" t="s">
        <v>443</v>
      </c>
      <c r="E10" s="348">
        <v>7</v>
      </c>
      <c r="F10" s="377">
        <v>1</v>
      </c>
      <c r="G10" s="378"/>
      <c r="H10" s="337" t="s">
        <v>633</v>
      </c>
      <c r="I10" s="337" t="s">
        <v>633</v>
      </c>
      <c r="J10" s="337" t="s">
        <v>633</v>
      </c>
      <c r="K10" s="338" t="s">
        <v>633</v>
      </c>
    </row>
    <row r="11" spans="1:11" s="347" customFormat="1" ht="18" customHeight="1">
      <c r="A11" s="973"/>
      <c r="B11" s="977"/>
      <c r="C11" s="966" t="s">
        <v>444</v>
      </c>
      <c r="D11" s="966"/>
      <c r="E11" s="348">
        <v>8</v>
      </c>
      <c r="F11" s="377"/>
      <c r="G11" s="378"/>
      <c r="H11" s="378"/>
      <c r="I11" s="378"/>
      <c r="J11" s="337" t="s">
        <v>633</v>
      </c>
      <c r="K11" s="338" t="s">
        <v>633</v>
      </c>
    </row>
    <row r="12" spans="1:11" s="347" customFormat="1" ht="18" customHeight="1">
      <c r="A12" s="973"/>
      <c r="B12" s="977"/>
      <c r="C12" s="350" t="s">
        <v>499</v>
      </c>
      <c r="D12" s="349" t="s">
        <v>124</v>
      </c>
      <c r="E12" s="348">
        <v>9</v>
      </c>
      <c r="F12" s="377"/>
      <c r="G12" s="378"/>
      <c r="H12" s="378"/>
      <c r="I12" s="378"/>
      <c r="J12" s="337" t="s">
        <v>633</v>
      </c>
      <c r="K12" s="338" t="s">
        <v>633</v>
      </c>
    </row>
    <row r="13" spans="1:11" s="347" customFormat="1" ht="18" customHeight="1">
      <c r="A13" s="973"/>
      <c r="B13" s="977"/>
      <c r="C13" s="966" t="s">
        <v>221</v>
      </c>
      <c r="D13" s="966"/>
      <c r="E13" s="348">
        <v>10</v>
      </c>
      <c r="F13" s="377"/>
      <c r="G13" s="378"/>
      <c r="H13" s="378"/>
      <c r="I13" s="378"/>
      <c r="J13" s="337" t="s">
        <v>633</v>
      </c>
      <c r="K13" s="338" t="s">
        <v>633</v>
      </c>
    </row>
    <row r="14" spans="1:11" s="347" customFormat="1" ht="33" customHeight="1">
      <c r="A14" s="973"/>
      <c r="B14" s="977"/>
      <c r="C14" s="979" t="s">
        <v>125</v>
      </c>
      <c r="D14" s="980"/>
      <c r="E14" s="348">
        <v>11</v>
      </c>
      <c r="F14" s="377"/>
      <c r="G14" s="378"/>
      <c r="H14" s="378"/>
      <c r="I14" s="378"/>
      <c r="J14" s="337" t="s">
        <v>633</v>
      </c>
      <c r="K14" s="338" t="s">
        <v>633</v>
      </c>
    </row>
    <row r="15" spans="1:11" s="347" customFormat="1" ht="18" customHeight="1">
      <c r="A15" s="973"/>
      <c r="B15" s="977"/>
      <c r="C15" s="966" t="s">
        <v>310</v>
      </c>
      <c r="D15" s="966"/>
      <c r="E15" s="348">
        <v>12</v>
      </c>
      <c r="F15" s="377"/>
      <c r="G15" s="378"/>
      <c r="H15" s="378"/>
      <c r="I15" s="378"/>
      <c r="J15" s="337" t="s">
        <v>633</v>
      </c>
      <c r="K15" s="338" t="s">
        <v>633</v>
      </c>
    </row>
    <row r="16" spans="1:11" s="347" customFormat="1" ht="18" customHeight="1">
      <c r="A16" s="973"/>
      <c r="B16" s="977"/>
      <c r="C16" s="976" t="s">
        <v>300</v>
      </c>
      <c r="D16" s="349" t="s">
        <v>265</v>
      </c>
      <c r="E16" s="348">
        <v>13</v>
      </c>
      <c r="F16" s="377"/>
      <c r="G16" s="378"/>
      <c r="H16" s="378"/>
      <c r="I16" s="378"/>
      <c r="J16" s="337" t="s">
        <v>633</v>
      </c>
      <c r="K16" s="338" t="s">
        <v>633</v>
      </c>
    </row>
    <row r="17" spans="1:11" s="347" customFormat="1" ht="18" customHeight="1">
      <c r="A17" s="973"/>
      <c r="B17" s="977"/>
      <c r="C17" s="976"/>
      <c r="D17" s="349" t="s">
        <v>266</v>
      </c>
      <c r="E17" s="348">
        <v>14</v>
      </c>
      <c r="F17" s="377"/>
      <c r="G17" s="378"/>
      <c r="H17" s="378"/>
      <c r="I17" s="378"/>
      <c r="J17" s="337" t="s">
        <v>633</v>
      </c>
      <c r="K17" s="338" t="s">
        <v>633</v>
      </c>
    </row>
    <row r="18" spans="1:11" s="347" customFormat="1" ht="33" customHeight="1">
      <c r="A18" s="973"/>
      <c r="B18" s="977"/>
      <c r="C18" s="350" t="s">
        <v>311</v>
      </c>
      <c r="D18" s="349" t="s">
        <v>312</v>
      </c>
      <c r="E18" s="348">
        <v>15</v>
      </c>
      <c r="F18" s="377"/>
      <c r="G18" s="378"/>
      <c r="H18" s="337" t="s">
        <v>633</v>
      </c>
      <c r="I18" s="337" t="s">
        <v>633</v>
      </c>
      <c r="J18" s="337" t="s">
        <v>633</v>
      </c>
      <c r="K18" s="338" t="s">
        <v>633</v>
      </c>
    </row>
    <row r="19" spans="1:11" s="347" customFormat="1" ht="33" customHeight="1">
      <c r="A19" s="973"/>
      <c r="B19" s="977"/>
      <c r="C19" s="981" t="s">
        <v>313</v>
      </c>
      <c r="D19" s="349" t="s">
        <v>314</v>
      </c>
      <c r="E19" s="348">
        <v>16</v>
      </c>
      <c r="F19" s="377"/>
      <c r="G19" s="378"/>
      <c r="H19" s="337" t="s">
        <v>633</v>
      </c>
      <c r="I19" s="337" t="s">
        <v>633</v>
      </c>
      <c r="J19" s="337" t="s">
        <v>633</v>
      </c>
      <c r="K19" s="338" t="s">
        <v>633</v>
      </c>
    </row>
    <row r="20" spans="1:11" s="347" customFormat="1" ht="33" customHeight="1">
      <c r="A20" s="973"/>
      <c r="B20" s="977"/>
      <c r="C20" s="982"/>
      <c r="D20" s="349" t="s">
        <v>312</v>
      </c>
      <c r="E20" s="348">
        <v>17</v>
      </c>
      <c r="F20" s="377"/>
      <c r="G20" s="378"/>
      <c r="H20" s="337" t="s">
        <v>633</v>
      </c>
      <c r="I20" s="337" t="s">
        <v>633</v>
      </c>
      <c r="J20" s="337" t="s">
        <v>633</v>
      </c>
      <c r="K20" s="338" t="s">
        <v>633</v>
      </c>
    </row>
    <row r="21" spans="1:11" s="347" customFormat="1" ht="18" customHeight="1">
      <c r="A21" s="973"/>
      <c r="B21" s="975" t="s">
        <v>47</v>
      </c>
      <c r="C21" s="975"/>
      <c r="D21" s="975"/>
      <c r="E21" s="348">
        <v>18</v>
      </c>
      <c r="F21" s="377"/>
      <c r="G21" s="378">
        <v>1</v>
      </c>
      <c r="H21" s="378"/>
      <c r="I21" s="378"/>
      <c r="J21" s="337" t="s">
        <v>633</v>
      </c>
      <c r="K21" s="338" t="s">
        <v>633</v>
      </c>
    </row>
    <row r="22" spans="1:11" s="347" customFormat="1" ht="45" customHeight="1">
      <c r="A22" s="973"/>
      <c r="B22" s="977" t="s">
        <v>635</v>
      </c>
      <c r="C22" s="976" t="s">
        <v>300</v>
      </c>
      <c r="D22" s="349" t="s">
        <v>439</v>
      </c>
      <c r="E22" s="348">
        <v>19</v>
      </c>
      <c r="F22" s="377"/>
      <c r="G22" s="378">
        <v>1</v>
      </c>
      <c r="H22" s="378"/>
      <c r="I22" s="378"/>
      <c r="J22" s="337" t="s">
        <v>633</v>
      </c>
      <c r="K22" s="338" t="s">
        <v>633</v>
      </c>
    </row>
    <row r="23" spans="1:11" s="347" customFormat="1" ht="18" customHeight="1">
      <c r="A23" s="973"/>
      <c r="B23" s="977"/>
      <c r="C23" s="976"/>
      <c r="D23" s="349" t="s">
        <v>315</v>
      </c>
      <c r="E23" s="348">
        <v>20</v>
      </c>
      <c r="F23" s="377"/>
      <c r="G23" s="378"/>
      <c r="H23" s="378"/>
      <c r="I23" s="378"/>
      <c r="J23" s="337" t="s">
        <v>633</v>
      </c>
      <c r="K23" s="338" t="s">
        <v>633</v>
      </c>
    </row>
    <row r="24" spans="1:11" s="347" customFormat="1" ht="18" customHeight="1">
      <c r="A24" s="973"/>
      <c r="B24" s="977"/>
      <c r="C24" s="966" t="s">
        <v>221</v>
      </c>
      <c r="D24" s="966"/>
      <c r="E24" s="348">
        <v>21</v>
      </c>
      <c r="F24" s="377"/>
      <c r="G24" s="378"/>
      <c r="H24" s="378"/>
      <c r="I24" s="378"/>
      <c r="J24" s="337" t="s">
        <v>633</v>
      </c>
      <c r="K24" s="338" t="s">
        <v>633</v>
      </c>
    </row>
    <row r="25" spans="1:11" s="347" customFormat="1" ht="33" customHeight="1">
      <c r="A25" s="973"/>
      <c r="B25" s="977"/>
      <c r="C25" s="983" t="s">
        <v>125</v>
      </c>
      <c r="D25" s="983"/>
      <c r="E25" s="348">
        <v>22</v>
      </c>
      <c r="F25" s="377"/>
      <c r="G25" s="378"/>
      <c r="H25" s="378"/>
      <c r="I25" s="378"/>
      <c r="J25" s="337" t="s">
        <v>633</v>
      </c>
      <c r="K25" s="338" t="s">
        <v>633</v>
      </c>
    </row>
    <row r="26" spans="1:11" s="347" customFormat="1" ht="18" customHeight="1">
      <c r="A26" s="973"/>
      <c r="B26" s="975" t="s">
        <v>316</v>
      </c>
      <c r="C26" s="975"/>
      <c r="D26" s="975"/>
      <c r="E26" s="348">
        <v>23</v>
      </c>
      <c r="F26" s="377">
        <v>3</v>
      </c>
      <c r="G26" s="378"/>
      <c r="H26" s="378"/>
      <c r="I26" s="378"/>
      <c r="J26" s="378"/>
      <c r="K26" s="380"/>
    </row>
    <row r="27" spans="1:11" s="347" customFormat="1" ht="18" customHeight="1">
      <c r="A27" s="973"/>
      <c r="B27" s="977" t="s">
        <v>635</v>
      </c>
      <c r="C27" s="966" t="s">
        <v>317</v>
      </c>
      <c r="D27" s="966"/>
      <c r="E27" s="348">
        <v>24</v>
      </c>
      <c r="F27" s="377"/>
      <c r="G27" s="378"/>
      <c r="H27" s="337" t="s">
        <v>633</v>
      </c>
      <c r="I27" s="337" t="s">
        <v>633</v>
      </c>
      <c r="J27" s="378"/>
      <c r="K27" s="380"/>
    </row>
    <row r="28" spans="1:11" s="347" customFormat="1" ht="33" customHeight="1">
      <c r="A28" s="973"/>
      <c r="B28" s="977"/>
      <c r="C28" s="966" t="s">
        <v>318</v>
      </c>
      <c r="D28" s="966"/>
      <c r="E28" s="348">
        <v>25</v>
      </c>
      <c r="F28" s="336" t="s">
        <v>633</v>
      </c>
      <c r="G28" s="337" t="s">
        <v>633</v>
      </c>
      <c r="H28" s="337" t="s">
        <v>633</v>
      </c>
      <c r="I28" s="337" t="s">
        <v>633</v>
      </c>
      <c r="J28" s="378"/>
      <c r="K28" s="380"/>
    </row>
    <row r="29" spans="1:11" s="347" customFormat="1" ht="62.25" customHeight="1">
      <c r="A29" s="973"/>
      <c r="B29" s="977"/>
      <c r="C29" s="966" t="s">
        <v>319</v>
      </c>
      <c r="D29" s="966"/>
      <c r="E29" s="348">
        <v>26</v>
      </c>
      <c r="F29" s="377">
        <v>3</v>
      </c>
      <c r="G29" s="378"/>
      <c r="H29" s="337" t="s">
        <v>633</v>
      </c>
      <c r="I29" s="337" t="s">
        <v>633</v>
      </c>
      <c r="J29" s="337" t="s">
        <v>633</v>
      </c>
      <c r="K29" s="338" t="s">
        <v>633</v>
      </c>
    </row>
    <row r="30" spans="1:11" s="347" customFormat="1" ht="33" customHeight="1">
      <c r="A30" s="973"/>
      <c r="B30" s="977"/>
      <c r="C30" s="966" t="s">
        <v>320</v>
      </c>
      <c r="D30" s="966"/>
      <c r="E30" s="348">
        <v>27</v>
      </c>
      <c r="F30" s="377"/>
      <c r="G30" s="378"/>
      <c r="H30" s="378"/>
      <c r="I30" s="378"/>
      <c r="J30" s="337" t="s">
        <v>633</v>
      </c>
      <c r="K30" s="338" t="s">
        <v>633</v>
      </c>
    </row>
    <row r="31" spans="1:11" s="347" customFormat="1" ht="18" customHeight="1" thickBot="1">
      <c r="A31" s="974"/>
      <c r="B31" s="984" t="s">
        <v>321</v>
      </c>
      <c r="C31" s="984"/>
      <c r="D31" s="984"/>
      <c r="E31" s="351">
        <v>28</v>
      </c>
      <c r="F31" s="381"/>
      <c r="G31" s="382"/>
      <c r="H31" s="382"/>
      <c r="I31" s="382"/>
      <c r="J31" s="382"/>
      <c r="K31" s="383"/>
    </row>
    <row r="32" spans="1:11" ht="18" customHeight="1" thickBot="1">
      <c r="A32" s="423" t="s">
        <v>409</v>
      </c>
      <c r="B32" s="424"/>
      <c r="C32" s="424"/>
      <c r="D32" s="425"/>
      <c r="E32" s="80">
        <v>29</v>
      </c>
      <c r="F32" s="65">
        <f>SUM(F4:F31)</f>
        <v>13</v>
      </c>
      <c r="G32" s="66">
        <f>SUM(G4:G31)</f>
        <v>3</v>
      </c>
      <c r="H32" s="66">
        <f>SUM(H4:H7,H9:H31)</f>
        <v>0</v>
      </c>
      <c r="I32" s="66">
        <f>SUM(I4:I7,I9:I31)</f>
        <v>0</v>
      </c>
      <c r="J32" s="66">
        <f>SUM(J4:J7,J9:J31)</f>
        <v>0</v>
      </c>
      <c r="K32" s="266">
        <f>SUM(K4:K7,K9:K31)</f>
        <v>0</v>
      </c>
    </row>
    <row r="33" spans="1:11" ht="36.75" customHeight="1">
      <c r="A33" s="985" t="s">
        <v>408</v>
      </c>
      <c r="B33" s="986"/>
      <c r="C33" s="986"/>
      <c r="D33" s="986"/>
      <c r="E33" s="956" t="s">
        <v>197</v>
      </c>
      <c r="F33" s="958" t="s">
        <v>322</v>
      </c>
      <c r="G33" s="952"/>
      <c r="H33" s="952" t="s">
        <v>323</v>
      </c>
      <c r="I33" s="953"/>
      <c r="J33" s="4"/>
      <c r="K33" s="6"/>
    </row>
    <row r="34" spans="1:11" ht="36.75" customHeight="1" thickBot="1">
      <c r="A34" s="959" t="s">
        <v>324</v>
      </c>
      <c r="B34" s="960"/>
      <c r="C34" s="960"/>
      <c r="D34" s="960"/>
      <c r="E34" s="957"/>
      <c r="F34" s="352" t="s">
        <v>109</v>
      </c>
      <c r="G34" s="353" t="s">
        <v>151</v>
      </c>
      <c r="H34" s="353" t="s">
        <v>109</v>
      </c>
      <c r="I34" s="354" t="s">
        <v>151</v>
      </c>
      <c r="J34" s="4"/>
      <c r="K34" s="6"/>
    </row>
    <row r="35" spans="1:11" ht="15.75" customHeight="1" thickBot="1">
      <c r="A35" s="987" t="s">
        <v>578</v>
      </c>
      <c r="B35" s="988"/>
      <c r="C35" s="988"/>
      <c r="D35" s="988"/>
      <c r="E35" s="355" t="s">
        <v>563</v>
      </c>
      <c r="F35" s="356">
        <v>1</v>
      </c>
      <c r="G35" s="356">
        <v>2</v>
      </c>
      <c r="H35" s="356">
        <v>3</v>
      </c>
      <c r="I35" s="357">
        <v>4</v>
      </c>
      <c r="J35" s="4"/>
      <c r="K35" s="6"/>
    </row>
    <row r="36" spans="1:11" ht="21.75" customHeight="1">
      <c r="A36" s="992" t="s">
        <v>38</v>
      </c>
      <c r="B36" s="993"/>
      <c r="C36" s="993"/>
      <c r="D36" s="994"/>
      <c r="E36" s="358">
        <v>1</v>
      </c>
      <c r="F36" s="384">
        <v>4</v>
      </c>
      <c r="G36" s="385"/>
      <c r="H36" s="385"/>
      <c r="I36" s="386"/>
      <c r="J36" s="4"/>
      <c r="K36" s="6"/>
    </row>
    <row r="37" spans="1:11" ht="21.75" customHeight="1">
      <c r="A37" s="995" t="s">
        <v>325</v>
      </c>
      <c r="B37" s="954" t="s">
        <v>326</v>
      </c>
      <c r="C37" s="954"/>
      <c r="D37" s="955"/>
      <c r="E37" s="359">
        <v>2</v>
      </c>
      <c r="F37" s="387">
        <v>1</v>
      </c>
      <c r="G37" s="378"/>
      <c r="H37" s="378"/>
      <c r="I37" s="380"/>
      <c r="J37" s="4"/>
      <c r="K37" s="6"/>
    </row>
    <row r="38" spans="1:11" ht="21.75" customHeight="1">
      <c r="A38" s="566"/>
      <c r="B38" s="961" t="s">
        <v>635</v>
      </c>
      <c r="C38" s="950" t="s">
        <v>327</v>
      </c>
      <c r="D38" s="951"/>
      <c r="E38" s="359">
        <v>3</v>
      </c>
      <c r="F38" s="387"/>
      <c r="G38" s="378"/>
      <c r="H38" s="378"/>
      <c r="I38" s="380"/>
      <c r="J38" s="4"/>
      <c r="K38" s="6"/>
    </row>
    <row r="39" spans="1:11" ht="21.75" customHeight="1">
      <c r="A39" s="566"/>
      <c r="B39" s="961"/>
      <c r="C39" s="950" t="s">
        <v>328</v>
      </c>
      <c r="D39" s="951"/>
      <c r="E39" s="359">
        <v>4</v>
      </c>
      <c r="F39" s="387"/>
      <c r="G39" s="378"/>
      <c r="H39" s="378"/>
      <c r="I39" s="380"/>
      <c r="J39" s="4"/>
      <c r="K39" s="6"/>
    </row>
    <row r="40" spans="1:11" ht="33.75" customHeight="1">
      <c r="A40" s="566"/>
      <c r="B40" s="961"/>
      <c r="C40" s="950" t="s">
        <v>329</v>
      </c>
      <c r="D40" s="951"/>
      <c r="E40" s="359">
        <v>5</v>
      </c>
      <c r="F40" s="387">
        <v>1</v>
      </c>
      <c r="G40" s="378"/>
      <c r="H40" s="337" t="s">
        <v>633</v>
      </c>
      <c r="I40" s="338" t="s">
        <v>633</v>
      </c>
      <c r="J40" s="4"/>
      <c r="K40" s="6"/>
    </row>
    <row r="41" spans="1:11" ht="21.75" customHeight="1">
      <c r="A41" s="566"/>
      <c r="B41" s="950" t="s">
        <v>330</v>
      </c>
      <c r="C41" s="950"/>
      <c r="D41" s="951"/>
      <c r="E41" s="359">
        <v>6</v>
      </c>
      <c r="F41" s="387">
        <v>1</v>
      </c>
      <c r="G41" s="378"/>
      <c r="H41" s="378"/>
      <c r="I41" s="380"/>
      <c r="J41" s="4"/>
      <c r="K41" s="6"/>
    </row>
    <row r="42" spans="1:11" ht="21.75" customHeight="1">
      <c r="A42" s="566"/>
      <c r="B42" s="954" t="s">
        <v>331</v>
      </c>
      <c r="C42" s="954"/>
      <c r="D42" s="955"/>
      <c r="E42" s="359">
        <v>7</v>
      </c>
      <c r="F42" s="387"/>
      <c r="G42" s="378"/>
      <c r="H42" s="378"/>
      <c r="I42" s="380"/>
      <c r="J42" s="4"/>
      <c r="K42" s="6"/>
    </row>
    <row r="43" spans="1:11" ht="50.25" customHeight="1">
      <c r="A43" s="566"/>
      <c r="B43" s="961" t="s">
        <v>635</v>
      </c>
      <c r="C43" s="950" t="s">
        <v>439</v>
      </c>
      <c r="D43" s="951"/>
      <c r="E43" s="359">
        <v>8</v>
      </c>
      <c r="F43" s="387"/>
      <c r="G43" s="378"/>
      <c r="H43" s="378"/>
      <c r="I43" s="380"/>
      <c r="J43" s="4"/>
      <c r="K43" s="6"/>
    </row>
    <row r="44" spans="1:11" ht="21.75" customHeight="1">
      <c r="A44" s="566"/>
      <c r="B44" s="961"/>
      <c r="C44" s="950" t="s">
        <v>315</v>
      </c>
      <c r="D44" s="951"/>
      <c r="E44" s="359">
        <v>9</v>
      </c>
      <c r="F44" s="387"/>
      <c r="G44" s="378"/>
      <c r="H44" s="378"/>
      <c r="I44" s="380"/>
      <c r="J44" s="4"/>
      <c r="K44" s="6"/>
    </row>
    <row r="45" spans="1:11" ht="50.25" customHeight="1">
      <c r="A45" s="566"/>
      <c r="B45" s="961" t="s">
        <v>332</v>
      </c>
      <c r="C45" s="950" t="s">
        <v>333</v>
      </c>
      <c r="D45" s="951"/>
      <c r="E45" s="359">
        <v>10</v>
      </c>
      <c r="F45" s="387"/>
      <c r="G45" s="378"/>
      <c r="H45" s="378"/>
      <c r="I45" s="380"/>
      <c r="J45" s="4"/>
      <c r="K45" s="6"/>
    </row>
    <row r="46" spans="1:11" ht="33.75" customHeight="1">
      <c r="A46" s="566"/>
      <c r="B46" s="744"/>
      <c r="C46" s="950" t="s">
        <v>221</v>
      </c>
      <c r="D46" s="951"/>
      <c r="E46" s="359">
        <v>11</v>
      </c>
      <c r="F46" s="387"/>
      <c r="G46" s="378"/>
      <c r="H46" s="378"/>
      <c r="I46" s="380"/>
      <c r="J46" s="4"/>
      <c r="K46" s="6"/>
    </row>
    <row r="47" spans="1:11" ht="50.25" customHeight="1">
      <c r="A47" s="566"/>
      <c r="B47" s="744"/>
      <c r="C47" s="950" t="s">
        <v>276</v>
      </c>
      <c r="D47" s="951"/>
      <c r="E47" s="359">
        <v>12</v>
      </c>
      <c r="F47" s="387"/>
      <c r="G47" s="378"/>
      <c r="H47" s="378"/>
      <c r="I47" s="380"/>
      <c r="J47" s="4"/>
      <c r="K47" s="6"/>
    </row>
    <row r="48" spans="1:11" ht="21.75" customHeight="1">
      <c r="A48" s="566"/>
      <c r="B48" s="954" t="s">
        <v>334</v>
      </c>
      <c r="C48" s="954"/>
      <c r="D48" s="955"/>
      <c r="E48" s="359">
        <v>13</v>
      </c>
      <c r="F48" s="387">
        <v>3</v>
      </c>
      <c r="G48" s="378"/>
      <c r="H48" s="378"/>
      <c r="I48" s="380"/>
      <c r="J48" s="4"/>
      <c r="K48" s="6"/>
    </row>
    <row r="49" spans="1:11" ht="86.25" customHeight="1">
      <c r="A49" s="566"/>
      <c r="B49" s="961" t="s">
        <v>635</v>
      </c>
      <c r="C49" s="950" t="s">
        <v>335</v>
      </c>
      <c r="D49" s="951"/>
      <c r="E49" s="359">
        <v>14</v>
      </c>
      <c r="F49" s="387">
        <v>3</v>
      </c>
      <c r="G49" s="378"/>
      <c r="H49" s="337" t="s">
        <v>633</v>
      </c>
      <c r="I49" s="338" t="s">
        <v>633</v>
      </c>
      <c r="J49" s="4"/>
      <c r="K49" s="6"/>
    </row>
    <row r="50" spans="1:11" ht="33.75" customHeight="1">
      <c r="A50" s="566"/>
      <c r="B50" s="961"/>
      <c r="C50" s="950" t="s">
        <v>336</v>
      </c>
      <c r="D50" s="951"/>
      <c r="E50" s="359">
        <v>15</v>
      </c>
      <c r="F50" s="387"/>
      <c r="G50" s="378"/>
      <c r="H50" s="378"/>
      <c r="I50" s="380"/>
      <c r="J50" s="4"/>
      <c r="K50" s="6"/>
    </row>
    <row r="51" spans="1:11" ht="21.75" customHeight="1">
      <c r="A51" s="566"/>
      <c r="B51" s="961"/>
      <c r="C51" s="950" t="s">
        <v>317</v>
      </c>
      <c r="D51" s="951"/>
      <c r="E51" s="359">
        <v>16</v>
      </c>
      <c r="F51" s="387"/>
      <c r="G51" s="378"/>
      <c r="H51" s="337" t="s">
        <v>633</v>
      </c>
      <c r="I51" s="338" t="s">
        <v>633</v>
      </c>
      <c r="J51" s="4"/>
      <c r="K51" s="6"/>
    </row>
    <row r="52" spans="1:11" ht="21.75" customHeight="1" thickBot="1">
      <c r="A52" s="720"/>
      <c r="B52" s="996" t="s">
        <v>337</v>
      </c>
      <c r="C52" s="996"/>
      <c r="D52" s="997"/>
      <c r="E52" s="360">
        <v>17</v>
      </c>
      <c r="F52" s="388"/>
      <c r="G52" s="389"/>
      <c r="H52" s="389"/>
      <c r="I52" s="390"/>
      <c r="J52" s="4"/>
      <c r="K52" s="6"/>
    </row>
    <row r="53" spans="1:11" ht="21.75" customHeight="1" thickBot="1">
      <c r="A53" s="989" t="s">
        <v>409</v>
      </c>
      <c r="B53" s="990"/>
      <c r="C53" s="990"/>
      <c r="D53" s="991"/>
      <c r="E53" s="67">
        <v>18</v>
      </c>
      <c r="F53" s="46">
        <f>SUM(F36:F52)</f>
        <v>13</v>
      </c>
      <c r="G53" s="47">
        <f>SUM(G36:G52)</f>
        <v>0</v>
      </c>
      <c r="H53" s="47">
        <f>SUM(H36,H38:H52)</f>
        <v>0</v>
      </c>
      <c r="I53" s="48">
        <f>SUM(I36,I38:I52)</f>
        <v>0</v>
      </c>
      <c r="J53" s="4"/>
      <c r="K53" s="6"/>
    </row>
    <row r="54" ht="15.75">
      <c r="L54" s="32"/>
    </row>
  </sheetData>
  <sheetProtection sheet="1" objects="1" scenarios="1"/>
  <mergeCells count="63">
    <mergeCell ref="C43:D43"/>
    <mergeCell ref="A53:D53"/>
    <mergeCell ref="A36:D36"/>
    <mergeCell ref="C40:D40"/>
    <mergeCell ref="C51:D51"/>
    <mergeCell ref="B45:B47"/>
    <mergeCell ref="A37:A52"/>
    <mergeCell ref="B48:D48"/>
    <mergeCell ref="B52:D52"/>
    <mergeCell ref="B43:B44"/>
    <mergeCell ref="A32:D32"/>
    <mergeCell ref="B31:D31"/>
    <mergeCell ref="A33:D33"/>
    <mergeCell ref="C30:D30"/>
    <mergeCell ref="C29:D29"/>
    <mergeCell ref="C38:D38"/>
    <mergeCell ref="A35:D35"/>
    <mergeCell ref="B6:B20"/>
    <mergeCell ref="B21:D21"/>
    <mergeCell ref="C27:D27"/>
    <mergeCell ref="B26:D26"/>
    <mergeCell ref="B22:B25"/>
    <mergeCell ref="C24:D24"/>
    <mergeCell ref="C9:C10"/>
    <mergeCell ref="C16:C17"/>
    <mergeCell ref="C6:D6"/>
    <mergeCell ref="C25:D25"/>
    <mergeCell ref="F1:G1"/>
    <mergeCell ref="H1:I1"/>
    <mergeCell ref="C28:D28"/>
    <mergeCell ref="J1:K1"/>
    <mergeCell ref="C14:D14"/>
    <mergeCell ref="C15:D15"/>
    <mergeCell ref="C19:C20"/>
    <mergeCell ref="C8:D8"/>
    <mergeCell ref="C13:D13"/>
    <mergeCell ref="C7:D7"/>
    <mergeCell ref="E1:E2"/>
    <mergeCell ref="A4:D4"/>
    <mergeCell ref="C11:D11"/>
    <mergeCell ref="A1:D1"/>
    <mergeCell ref="A3:D3"/>
    <mergeCell ref="A2:D2"/>
    <mergeCell ref="A5:A31"/>
    <mergeCell ref="B5:D5"/>
    <mergeCell ref="C22:C23"/>
    <mergeCell ref="B27:B30"/>
    <mergeCell ref="C46:D46"/>
    <mergeCell ref="C47:D47"/>
    <mergeCell ref="B49:B51"/>
    <mergeCell ref="C49:D49"/>
    <mergeCell ref="C50:D50"/>
    <mergeCell ref="C45:D45"/>
    <mergeCell ref="C44:D44"/>
    <mergeCell ref="H33:I33"/>
    <mergeCell ref="B37:D37"/>
    <mergeCell ref="B41:D41"/>
    <mergeCell ref="B42:D42"/>
    <mergeCell ref="E33:E34"/>
    <mergeCell ref="F33:G33"/>
    <mergeCell ref="A34:D34"/>
    <mergeCell ref="C39:D39"/>
    <mergeCell ref="B38:B40"/>
  </mergeCells>
  <dataValidations count="2">
    <dataValidation type="whole" operator="notBetween" allowBlank="1" showInputMessage="1" showErrorMessage="1" sqref="F11:F27 H9:I10 F4:K7 F8:G10 F28:G32 H18:I32 J9:K32 G18:G27 G11:I17 F36:I5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1"/>
  <sheetViews>
    <sheetView showZeros="0" zoomScale="70" zoomScaleNormal="70" zoomScalePageLayoutView="0" workbookViewId="0" topLeftCell="A7">
      <selection activeCell="A1" sqref="A1"/>
    </sheetView>
  </sheetViews>
  <sheetFormatPr defaultColWidth="8.796875" defaultRowHeight="15"/>
  <cols>
    <col min="1" max="1" width="8.3984375" style="7" customWidth="1"/>
    <col min="2" max="2" width="31.09765625" style="7" customWidth="1"/>
    <col min="3" max="3" width="3.69921875" style="7" bestFit="1" customWidth="1"/>
    <col min="4" max="4" width="11.3984375" style="7" customWidth="1"/>
    <col min="5" max="5" width="15" style="7" customWidth="1"/>
    <col min="6" max="6" width="14.3984375" style="7" customWidth="1"/>
    <col min="7" max="7" width="11.5" style="7" customWidth="1"/>
    <col min="8" max="8" width="9.8984375" style="7" customWidth="1"/>
    <col min="9" max="9" width="13.5" style="7" customWidth="1"/>
    <col min="10" max="10" width="13.09765625" style="7" customWidth="1"/>
    <col min="11" max="16384" width="9" style="7" customWidth="1"/>
  </cols>
  <sheetData>
    <row r="1" spans="1:9" ht="18.75">
      <c r="A1" s="14" t="s">
        <v>338</v>
      </c>
      <c r="B1" s="14"/>
      <c r="C1" s="5"/>
      <c r="D1" s="5"/>
      <c r="E1" s="5"/>
      <c r="F1" s="5"/>
      <c r="G1" s="5"/>
      <c r="H1" s="5"/>
      <c r="I1" s="5"/>
    </row>
    <row r="2" spans="1:9" ht="18.75">
      <c r="A2" s="14" t="s">
        <v>339</v>
      </c>
      <c r="B2" s="14"/>
      <c r="C2" s="5"/>
      <c r="D2" s="5"/>
      <c r="E2" s="5"/>
      <c r="F2" s="5"/>
      <c r="G2" s="5"/>
      <c r="H2" s="5"/>
      <c r="I2" s="5"/>
    </row>
    <row r="3" spans="1:9" ht="19.5" thickBot="1">
      <c r="A3" s="14" t="s">
        <v>28</v>
      </c>
      <c r="B3" s="14"/>
      <c r="C3" s="5"/>
      <c r="D3" s="5"/>
      <c r="E3" s="5"/>
      <c r="F3" s="5"/>
      <c r="G3" s="5"/>
      <c r="H3" s="5"/>
      <c r="I3" s="5"/>
    </row>
    <row r="4" spans="1:9" ht="105" customHeight="1" thickBot="1">
      <c r="A4" s="682" t="s">
        <v>340</v>
      </c>
      <c r="B4" s="684"/>
      <c r="C4" s="212" t="s">
        <v>197</v>
      </c>
      <c r="D4" s="213" t="s">
        <v>590</v>
      </c>
      <c r="E4" s="214" t="s">
        <v>87</v>
      </c>
      <c r="F4" s="214" t="s">
        <v>0</v>
      </c>
      <c r="G4" s="215" t="s">
        <v>1</v>
      </c>
      <c r="H4" s="215" t="s">
        <v>2</v>
      </c>
      <c r="I4" s="216" t="s">
        <v>3</v>
      </c>
    </row>
    <row r="5" spans="1:9" ht="16.5" thickBot="1">
      <c r="A5" s="432" t="s">
        <v>86</v>
      </c>
      <c r="B5" s="434"/>
      <c r="C5" s="67" t="s">
        <v>563</v>
      </c>
      <c r="D5" s="152">
        <v>1</v>
      </c>
      <c r="E5" s="69">
        <v>2</v>
      </c>
      <c r="F5" s="69">
        <v>3</v>
      </c>
      <c r="G5" s="69">
        <v>4</v>
      </c>
      <c r="H5" s="69">
        <v>5</v>
      </c>
      <c r="I5" s="70">
        <v>6</v>
      </c>
    </row>
    <row r="6" spans="1:9" ht="19.5" customHeight="1">
      <c r="A6" s="762" t="s">
        <v>464</v>
      </c>
      <c r="B6" s="764"/>
      <c r="C6" s="110">
        <v>1</v>
      </c>
      <c r="D6" s="171">
        <v>1</v>
      </c>
      <c r="E6" s="172">
        <v>95</v>
      </c>
      <c r="F6" s="172">
        <v>84</v>
      </c>
      <c r="G6" s="172">
        <v>5</v>
      </c>
      <c r="H6" s="172">
        <v>1</v>
      </c>
      <c r="I6" s="173">
        <v>1</v>
      </c>
    </row>
    <row r="7" spans="1:9" ht="19.5" customHeight="1">
      <c r="A7" s="1007" t="s">
        <v>606</v>
      </c>
      <c r="B7" s="761"/>
      <c r="C7" s="72">
        <v>2</v>
      </c>
      <c r="D7" s="175">
        <v>1</v>
      </c>
      <c r="E7" s="176">
        <v>7</v>
      </c>
      <c r="F7" s="176">
        <v>17</v>
      </c>
      <c r="G7" s="176"/>
      <c r="H7" s="176"/>
      <c r="I7" s="177"/>
    </row>
    <row r="8" spans="1:9" ht="19.5" customHeight="1">
      <c r="A8" s="564" t="s">
        <v>295</v>
      </c>
      <c r="B8" s="565"/>
      <c r="C8" s="71">
        <v>3</v>
      </c>
      <c r="D8" s="175"/>
      <c r="E8" s="176"/>
      <c r="F8" s="176"/>
      <c r="G8" s="176"/>
      <c r="H8" s="176"/>
      <c r="I8" s="177"/>
    </row>
    <row r="9" spans="1:9" ht="19.5" customHeight="1">
      <c r="A9" s="564" t="s">
        <v>101</v>
      </c>
      <c r="B9" s="565"/>
      <c r="C9" s="71">
        <v>4</v>
      </c>
      <c r="D9" s="175"/>
      <c r="E9" s="176">
        <v>5</v>
      </c>
      <c r="F9" s="176">
        <v>4</v>
      </c>
      <c r="G9" s="176">
        <v>1</v>
      </c>
      <c r="H9" s="176"/>
      <c r="I9" s="177"/>
    </row>
    <row r="10" spans="1:9" ht="19.5" customHeight="1">
      <c r="A10" s="564" t="s">
        <v>296</v>
      </c>
      <c r="B10" s="565"/>
      <c r="C10" s="71">
        <v>5</v>
      </c>
      <c r="D10" s="175"/>
      <c r="E10" s="176">
        <v>32</v>
      </c>
      <c r="F10" s="176">
        <v>28</v>
      </c>
      <c r="G10" s="176">
        <v>4</v>
      </c>
      <c r="H10" s="176">
        <v>1</v>
      </c>
      <c r="I10" s="177">
        <v>1</v>
      </c>
    </row>
    <row r="11" spans="1:9" ht="19.5" customHeight="1">
      <c r="A11" s="564" t="s">
        <v>479</v>
      </c>
      <c r="B11" s="565"/>
      <c r="C11" s="71">
        <v>6</v>
      </c>
      <c r="D11" s="175"/>
      <c r="E11" s="176"/>
      <c r="F11" s="176"/>
      <c r="G11" s="176"/>
      <c r="H11" s="176"/>
      <c r="I11" s="177"/>
    </row>
    <row r="12" spans="1:9" ht="19.5" customHeight="1">
      <c r="A12" s="564" t="s">
        <v>564</v>
      </c>
      <c r="B12" s="565"/>
      <c r="C12" s="71">
        <v>7</v>
      </c>
      <c r="D12" s="175"/>
      <c r="E12" s="176">
        <v>21</v>
      </c>
      <c r="F12" s="176">
        <v>3</v>
      </c>
      <c r="G12" s="176"/>
      <c r="H12" s="176"/>
      <c r="I12" s="177"/>
    </row>
    <row r="13" spans="1:9" ht="19.5" customHeight="1">
      <c r="A13" s="564" t="s">
        <v>607</v>
      </c>
      <c r="B13" s="565"/>
      <c r="C13" s="71">
        <v>8</v>
      </c>
      <c r="D13" s="175"/>
      <c r="E13" s="176">
        <v>28</v>
      </c>
      <c r="F13" s="176">
        <v>32</v>
      </c>
      <c r="G13" s="176"/>
      <c r="H13" s="176"/>
      <c r="I13" s="177"/>
    </row>
    <row r="14" spans="1:9" ht="19.5" customHeight="1">
      <c r="A14" s="564" t="s">
        <v>297</v>
      </c>
      <c r="B14" s="565"/>
      <c r="C14" s="71">
        <v>9</v>
      </c>
      <c r="D14" s="155" t="s">
        <v>633</v>
      </c>
      <c r="E14" s="176">
        <v>2</v>
      </c>
      <c r="F14" s="176"/>
      <c r="G14" s="176"/>
      <c r="H14" s="176"/>
      <c r="I14" s="177"/>
    </row>
    <row r="15" spans="1:9" ht="33" customHeight="1">
      <c r="A15" s="564" t="s">
        <v>494</v>
      </c>
      <c r="B15" s="565"/>
      <c r="C15" s="72">
        <v>10</v>
      </c>
      <c r="D15" s="175"/>
      <c r="E15" s="176"/>
      <c r="F15" s="176"/>
      <c r="G15" s="176"/>
      <c r="H15" s="176"/>
      <c r="I15" s="177"/>
    </row>
    <row r="16" spans="1:9" ht="47.25" customHeight="1">
      <c r="A16" s="564" t="s">
        <v>4</v>
      </c>
      <c r="B16" s="565"/>
      <c r="C16" s="105">
        <v>11</v>
      </c>
      <c r="D16" s="175"/>
      <c r="E16" s="176"/>
      <c r="F16" s="176"/>
      <c r="G16" s="176"/>
      <c r="H16" s="176"/>
      <c r="I16" s="177"/>
    </row>
    <row r="17" spans="1:9" ht="19.5" customHeight="1">
      <c r="A17" s="564" t="s">
        <v>495</v>
      </c>
      <c r="B17" s="565"/>
      <c r="C17" s="71">
        <v>12</v>
      </c>
      <c r="D17" s="175"/>
      <c r="E17" s="176"/>
      <c r="F17" s="176"/>
      <c r="G17" s="176"/>
      <c r="H17" s="176"/>
      <c r="I17" s="177"/>
    </row>
    <row r="18" spans="1:9" ht="19.5" customHeight="1">
      <c r="A18" s="564" t="s">
        <v>205</v>
      </c>
      <c r="B18" s="565"/>
      <c r="C18" s="74">
        <v>13</v>
      </c>
      <c r="D18" s="175"/>
      <c r="E18" s="176"/>
      <c r="F18" s="176"/>
      <c r="G18" s="176"/>
      <c r="H18" s="176"/>
      <c r="I18" s="177"/>
    </row>
    <row r="19" spans="1:9" ht="33" customHeight="1" thickBot="1">
      <c r="A19" s="217" t="s">
        <v>5</v>
      </c>
      <c r="B19" s="163" t="s">
        <v>6</v>
      </c>
      <c r="C19" s="156">
        <v>14</v>
      </c>
      <c r="D19" s="181"/>
      <c r="E19" s="182">
        <v>4</v>
      </c>
      <c r="F19" s="182">
        <v>3</v>
      </c>
      <c r="G19" s="182"/>
      <c r="H19" s="182"/>
      <c r="I19" s="197"/>
    </row>
    <row r="20" spans="1:9" ht="19.5" thickBot="1">
      <c r="A20" s="682" t="s">
        <v>409</v>
      </c>
      <c r="B20" s="684"/>
      <c r="C20" s="67">
        <v>15</v>
      </c>
      <c r="D20" s="75">
        <f aca="true" t="shared" si="0" ref="D20:I20">SUM(D6:D19)</f>
        <v>2</v>
      </c>
      <c r="E20" s="76">
        <f t="shared" si="0"/>
        <v>194</v>
      </c>
      <c r="F20" s="76">
        <f t="shared" si="0"/>
        <v>171</v>
      </c>
      <c r="G20" s="76">
        <f t="shared" si="0"/>
        <v>10</v>
      </c>
      <c r="H20" s="76">
        <f t="shared" si="0"/>
        <v>2</v>
      </c>
      <c r="I20" s="77">
        <f t="shared" si="0"/>
        <v>2</v>
      </c>
    </row>
    <row r="21" spans="1:9" ht="7.5" customHeight="1" thickBot="1">
      <c r="A21" s="78"/>
      <c r="B21" s="78"/>
      <c r="C21" s="79"/>
      <c r="D21" s="79"/>
      <c r="E21" s="79"/>
      <c r="F21" s="79"/>
      <c r="G21" s="79"/>
      <c r="H21" s="79"/>
      <c r="I21" s="79"/>
    </row>
    <row r="22" spans="1:9" ht="96.75" customHeight="1" thickBot="1">
      <c r="A22" s="682" t="s">
        <v>7</v>
      </c>
      <c r="B22" s="684"/>
      <c r="C22" s="218" t="s">
        <v>197</v>
      </c>
      <c r="D22" s="213" t="s">
        <v>590</v>
      </c>
      <c r="E22" s="214" t="s">
        <v>87</v>
      </c>
      <c r="F22" s="214" t="s">
        <v>0</v>
      </c>
      <c r="G22" s="215" t="s">
        <v>1</v>
      </c>
      <c r="H22" s="215" t="s">
        <v>2</v>
      </c>
      <c r="I22" s="216" t="s">
        <v>3</v>
      </c>
    </row>
    <row r="23" spans="1:9" ht="16.5" thickBot="1">
      <c r="A23" s="432" t="s">
        <v>86</v>
      </c>
      <c r="B23" s="434"/>
      <c r="C23" s="67" t="s">
        <v>563</v>
      </c>
      <c r="D23" s="152">
        <v>1</v>
      </c>
      <c r="E23" s="69">
        <v>2</v>
      </c>
      <c r="F23" s="69">
        <v>3</v>
      </c>
      <c r="G23" s="69">
        <v>4</v>
      </c>
      <c r="H23" s="69">
        <v>5</v>
      </c>
      <c r="I23" s="70">
        <v>6</v>
      </c>
    </row>
    <row r="24" spans="1:9" ht="19.5" customHeight="1">
      <c r="A24" s="878" t="s">
        <v>464</v>
      </c>
      <c r="B24" s="880"/>
      <c r="C24" s="110">
        <v>1</v>
      </c>
      <c r="D24" s="171">
        <v>2</v>
      </c>
      <c r="E24" s="172">
        <v>12</v>
      </c>
      <c r="F24" s="172">
        <v>9</v>
      </c>
      <c r="G24" s="172"/>
      <c r="H24" s="172"/>
      <c r="I24" s="173"/>
    </row>
    <row r="25" spans="1:9" ht="33" customHeight="1">
      <c r="A25" s="564" t="s">
        <v>388</v>
      </c>
      <c r="B25" s="565"/>
      <c r="C25" s="72">
        <v>2</v>
      </c>
      <c r="D25" s="175"/>
      <c r="E25" s="176"/>
      <c r="F25" s="176"/>
      <c r="G25" s="176"/>
      <c r="H25" s="176"/>
      <c r="I25" s="177"/>
    </row>
    <row r="26" spans="1:9" ht="19.5" customHeight="1">
      <c r="A26" s="564" t="s">
        <v>100</v>
      </c>
      <c r="B26" s="565"/>
      <c r="C26" s="71">
        <v>3</v>
      </c>
      <c r="D26" s="175"/>
      <c r="E26" s="176"/>
      <c r="F26" s="176"/>
      <c r="G26" s="176"/>
      <c r="H26" s="176"/>
      <c r="I26" s="177"/>
    </row>
    <row r="27" spans="1:9" ht="33" customHeight="1">
      <c r="A27" s="564" t="s">
        <v>8</v>
      </c>
      <c r="B27" s="565"/>
      <c r="C27" s="71">
        <v>4</v>
      </c>
      <c r="D27" s="175">
        <v>1</v>
      </c>
      <c r="E27" s="176">
        <v>10</v>
      </c>
      <c r="F27" s="176">
        <v>8</v>
      </c>
      <c r="G27" s="176"/>
      <c r="H27" s="176"/>
      <c r="I27" s="177"/>
    </row>
    <row r="28" spans="1:9" ht="33" customHeight="1">
      <c r="A28" s="564" t="s">
        <v>9</v>
      </c>
      <c r="B28" s="565"/>
      <c r="C28" s="71">
        <v>5</v>
      </c>
      <c r="D28" s="175">
        <v>1</v>
      </c>
      <c r="E28" s="176">
        <v>2</v>
      </c>
      <c r="F28" s="176">
        <v>1</v>
      </c>
      <c r="G28" s="176"/>
      <c r="H28" s="176"/>
      <c r="I28" s="177"/>
    </row>
    <row r="29" spans="1:9" ht="33" customHeight="1">
      <c r="A29" s="564" t="s">
        <v>110</v>
      </c>
      <c r="B29" s="565"/>
      <c r="C29" s="71">
        <v>6</v>
      </c>
      <c r="D29" s="175"/>
      <c r="E29" s="176"/>
      <c r="F29" s="176"/>
      <c r="G29" s="176"/>
      <c r="H29" s="176"/>
      <c r="I29" s="177"/>
    </row>
    <row r="30" spans="1:9" ht="19.5" customHeight="1">
      <c r="A30" s="564" t="s">
        <v>22</v>
      </c>
      <c r="B30" s="565"/>
      <c r="C30" s="71">
        <v>7</v>
      </c>
      <c r="D30" s="175"/>
      <c r="E30" s="176"/>
      <c r="F30" s="176"/>
      <c r="G30" s="176"/>
      <c r="H30" s="176"/>
      <c r="I30" s="177"/>
    </row>
    <row r="31" spans="1:9" ht="33" customHeight="1">
      <c r="A31" s="564" t="s">
        <v>487</v>
      </c>
      <c r="B31" s="565"/>
      <c r="C31" s="71">
        <v>8</v>
      </c>
      <c r="D31" s="175"/>
      <c r="E31" s="176"/>
      <c r="F31" s="176"/>
      <c r="G31" s="176"/>
      <c r="H31" s="176"/>
      <c r="I31" s="177"/>
    </row>
    <row r="32" spans="1:9" ht="19.5" customHeight="1">
      <c r="A32" s="564" t="s">
        <v>164</v>
      </c>
      <c r="B32" s="565"/>
      <c r="C32" s="74">
        <v>9</v>
      </c>
      <c r="D32" s="175"/>
      <c r="E32" s="176"/>
      <c r="F32" s="176"/>
      <c r="G32" s="176"/>
      <c r="H32" s="176"/>
      <c r="I32" s="177"/>
    </row>
    <row r="33" spans="1:9" ht="33" customHeight="1" thickBot="1">
      <c r="A33" s="217" t="s">
        <v>5</v>
      </c>
      <c r="B33" s="163" t="s">
        <v>6</v>
      </c>
      <c r="C33" s="156">
        <v>10</v>
      </c>
      <c r="D33" s="181">
        <v>1</v>
      </c>
      <c r="E33" s="182">
        <v>1</v>
      </c>
      <c r="F33" s="182"/>
      <c r="G33" s="182"/>
      <c r="H33" s="182"/>
      <c r="I33" s="197"/>
    </row>
    <row r="34" spans="1:10" ht="19.5" thickBot="1">
      <c r="A34" s="682" t="s">
        <v>409</v>
      </c>
      <c r="B34" s="684"/>
      <c r="C34" s="67">
        <v>11</v>
      </c>
      <c r="D34" s="75">
        <f aca="true" t="shared" si="1" ref="D34:I34">SUM(D24:D33)</f>
        <v>5</v>
      </c>
      <c r="E34" s="76">
        <f t="shared" si="1"/>
        <v>25</v>
      </c>
      <c r="F34" s="76">
        <f t="shared" si="1"/>
        <v>18</v>
      </c>
      <c r="G34" s="76">
        <f t="shared" si="1"/>
        <v>0</v>
      </c>
      <c r="H34" s="76">
        <f t="shared" si="1"/>
        <v>0</v>
      </c>
      <c r="I34" s="77">
        <f t="shared" si="1"/>
        <v>0</v>
      </c>
      <c r="J34" s="32"/>
    </row>
    <row r="35" spans="1:10" ht="6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15"/>
    </row>
    <row r="36" spans="1:9" ht="34.5" customHeight="1" thickBot="1">
      <c r="A36" s="219" t="s">
        <v>567</v>
      </c>
      <c r="B36" s="220"/>
      <c r="C36" s="220"/>
      <c r="D36" s="220"/>
      <c r="E36" s="220"/>
      <c r="F36" s="220"/>
      <c r="G36" s="80" t="s">
        <v>197</v>
      </c>
      <c r="H36" s="221" t="s">
        <v>471</v>
      </c>
      <c r="I36" s="222" t="s">
        <v>10</v>
      </c>
    </row>
    <row r="37" spans="1:9" ht="16.5" thickBot="1">
      <c r="A37" s="432" t="s">
        <v>86</v>
      </c>
      <c r="B37" s="433"/>
      <c r="C37" s="433"/>
      <c r="D37" s="433"/>
      <c r="E37" s="433"/>
      <c r="F37" s="434"/>
      <c r="G37" s="67" t="s">
        <v>563</v>
      </c>
      <c r="H37" s="68">
        <v>1</v>
      </c>
      <c r="I37" s="70">
        <v>2</v>
      </c>
    </row>
    <row r="38" spans="1:9" ht="19.5" customHeight="1">
      <c r="A38" s="739" t="s">
        <v>586</v>
      </c>
      <c r="B38" s="619"/>
      <c r="C38" s="998" t="s">
        <v>11</v>
      </c>
      <c r="D38" s="999"/>
      <c r="E38" s="999"/>
      <c r="F38" s="1000"/>
      <c r="G38" s="110">
        <v>1</v>
      </c>
      <c r="H38" s="171"/>
      <c r="I38" s="173"/>
    </row>
    <row r="39" spans="1:9" ht="18.75">
      <c r="A39" s="906"/>
      <c r="B39" s="621"/>
      <c r="C39" s="1001" t="s">
        <v>545</v>
      </c>
      <c r="D39" s="1002"/>
      <c r="E39" s="1002"/>
      <c r="F39" s="1003"/>
      <c r="G39" s="71">
        <v>2</v>
      </c>
      <c r="H39" s="175">
        <v>2</v>
      </c>
      <c r="I39" s="177"/>
    </row>
    <row r="40" spans="1:9" ht="19.5" thickBot="1">
      <c r="A40" s="793"/>
      <c r="B40" s="749"/>
      <c r="C40" s="1004" t="s">
        <v>546</v>
      </c>
      <c r="D40" s="1005"/>
      <c r="E40" s="1005"/>
      <c r="F40" s="1006"/>
      <c r="G40" s="71">
        <v>3</v>
      </c>
      <c r="H40" s="181">
        <v>2</v>
      </c>
      <c r="I40" s="361" t="s">
        <v>639</v>
      </c>
    </row>
    <row r="41" spans="1:9" ht="19.5" thickBot="1">
      <c r="A41" s="223" t="s">
        <v>409</v>
      </c>
      <c r="B41" s="224"/>
      <c r="C41" s="224"/>
      <c r="D41" s="224"/>
      <c r="E41" s="224"/>
      <c r="F41" s="224"/>
      <c r="G41" s="67">
        <v>4</v>
      </c>
      <c r="H41" s="75">
        <f>SUM(H38:H40)</f>
        <v>4</v>
      </c>
      <c r="I41" s="77">
        <f>SUM(I38:I39)</f>
        <v>0</v>
      </c>
    </row>
  </sheetData>
  <sheetProtection sheet="1" objects="1" scenarios="1"/>
  <mergeCells count="33">
    <mergeCell ref="A37:F37"/>
    <mergeCell ref="A38:B40"/>
    <mergeCell ref="C38:F38"/>
    <mergeCell ref="C39:F39"/>
    <mergeCell ref="C40:F4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8:B28"/>
    <mergeCell ref="A15:B15"/>
    <mergeCell ref="A16:B16"/>
    <mergeCell ref="A17:B17"/>
    <mergeCell ref="A18:B18"/>
    <mergeCell ref="A20:B20"/>
    <mergeCell ref="A22:B22"/>
    <mergeCell ref="A29:B29"/>
    <mergeCell ref="A30:B30"/>
    <mergeCell ref="A31:B31"/>
    <mergeCell ref="A32:B32"/>
    <mergeCell ref="A34:B34"/>
    <mergeCell ref="A23:B23"/>
    <mergeCell ref="A24:B24"/>
    <mergeCell ref="A25:B25"/>
    <mergeCell ref="A26:B26"/>
    <mergeCell ref="A27:B27"/>
  </mergeCells>
  <dataValidations count="3">
    <dataValidation type="whole" operator="notBetween" allowBlank="1" showInputMessage="1" showErrorMessage="1" errorTitle="Форма П" error="Повинно бути введено ціле число" sqref="H38:H41 E6:I19 D20:I20 D15:D19 D6:D13 D24:I34 I38:I39 I41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21:I21">
      <formula1>-100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D1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N43"/>
  <sheetViews>
    <sheetView showZeros="0" zoomScalePageLayoutView="0" workbookViewId="0" topLeftCell="A7">
      <selection activeCell="A1" sqref="A1"/>
    </sheetView>
  </sheetViews>
  <sheetFormatPr defaultColWidth="8.796875" defaultRowHeight="15"/>
  <cols>
    <col min="1" max="1" width="7.19921875" style="7" customWidth="1"/>
    <col min="2" max="2" width="22.8984375" style="7" customWidth="1"/>
    <col min="3" max="3" width="3.3984375" style="7" customWidth="1"/>
    <col min="4" max="4" width="8.5" style="7" customWidth="1"/>
    <col min="5" max="5" width="1.1015625" style="7" customWidth="1"/>
    <col min="6" max="6" width="4.19921875" style="7" customWidth="1"/>
    <col min="7" max="7" width="4.5" style="7" customWidth="1"/>
    <col min="8" max="8" width="24.69921875" style="7" customWidth="1"/>
    <col min="9" max="9" width="2.8984375" style="7" customWidth="1"/>
    <col min="10" max="14" width="5.59765625" style="7" customWidth="1"/>
    <col min="15" max="16384" width="9" style="7" customWidth="1"/>
  </cols>
  <sheetData>
    <row r="1" spans="1:14" ht="17.25" customHeight="1" thickBot="1">
      <c r="A1" s="14" t="s">
        <v>547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67.5" customHeight="1">
      <c r="A2" s="650" t="s">
        <v>486</v>
      </c>
      <c r="B2" s="652"/>
      <c r="C2" s="736" t="s">
        <v>197</v>
      </c>
      <c r="D2" s="1056" t="s">
        <v>43</v>
      </c>
      <c r="E2" s="5"/>
      <c r="F2" s="650" t="s">
        <v>152</v>
      </c>
      <c r="G2" s="651"/>
      <c r="H2" s="652"/>
      <c r="I2" s="571" t="s">
        <v>197</v>
      </c>
      <c r="J2" s="1068" t="s">
        <v>548</v>
      </c>
      <c r="K2" s="1066" t="s">
        <v>412</v>
      </c>
      <c r="L2" s="1066" t="s">
        <v>413</v>
      </c>
      <c r="M2" s="1066" t="s">
        <v>412</v>
      </c>
      <c r="N2" s="732" t="s">
        <v>536</v>
      </c>
    </row>
    <row r="3" spans="1:14" ht="70.5" customHeight="1" thickBot="1">
      <c r="A3" s="697" t="s">
        <v>349</v>
      </c>
      <c r="B3" s="699"/>
      <c r="C3" s="737"/>
      <c r="D3" s="1057"/>
      <c r="E3" s="5"/>
      <c r="F3" s="697" t="s">
        <v>350</v>
      </c>
      <c r="G3" s="698"/>
      <c r="H3" s="699"/>
      <c r="I3" s="573"/>
      <c r="J3" s="1069"/>
      <c r="K3" s="1067"/>
      <c r="L3" s="1067"/>
      <c r="M3" s="1067"/>
      <c r="N3" s="733"/>
    </row>
    <row r="4" spans="1:14" ht="16.5" thickBot="1">
      <c r="A4" s="724" t="s">
        <v>86</v>
      </c>
      <c r="B4" s="1058"/>
      <c r="C4" s="67" t="s">
        <v>563</v>
      </c>
      <c r="D4" s="321">
        <v>1</v>
      </c>
      <c r="E4" s="5"/>
      <c r="F4" s="1059" t="s">
        <v>86</v>
      </c>
      <c r="G4" s="1060"/>
      <c r="H4" s="1060"/>
      <c r="I4" s="67" t="s">
        <v>563</v>
      </c>
      <c r="J4" s="318">
        <v>1</v>
      </c>
      <c r="K4" s="319">
        <v>2</v>
      </c>
      <c r="L4" s="319">
        <v>3</v>
      </c>
      <c r="M4" s="319">
        <v>4</v>
      </c>
      <c r="N4" s="320">
        <v>5</v>
      </c>
    </row>
    <row r="5" spans="1:14" ht="24.75" customHeight="1">
      <c r="A5" s="1061" t="s">
        <v>169</v>
      </c>
      <c r="B5" s="1062"/>
      <c r="C5" s="225">
        <v>1</v>
      </c>
      <c r="D5" s="365">
        <v>1674</v>
      </c>
      <c r="E5" s="226"/>
      <c r="F5" s="1070" t="s">
        <v>38</v>
      </c>
      <c r="G5" s="1070"/>
      <c r="H5" s="1070"/>
      <c r="I5" s="225">
        <v>1</v>
      </c>
      <c r="J5" s="52">
        <v>1674</v>
      </c>
      <c r="K5" s="52">
        <v>73</v>
      </c>
      <c r="L5" s="52">
        <v>79</v>
      </c>
      <c r="M5" s="328"/>
      <c r="N5" s="45"/>
    </row>
    <row r="6" spans="1:14" ht="28.5" customHeight="1">
      <c r="A6" s="1018" t="s">
        <v>105</v>
      </c>
      <c r="B6" s="1019"/>
      <c r="C6" s="227">
        <v>2</v>
      </c>
      <c r="D6" s="366">
        <v>79</v>
      </c>
      <c r="E6" s="5"/>
      <c r="F6" s="1071" t="s">
        <v>351</v>
      </c>
      <c r="G6" s="1072"/>
      <c r="H6" s="1072"/>
      <c r="I6" s="227">
        <v>2</v>
      </c>
      <c r="J6" s="228">
        <v>322</v>
      </c>
      <c r="K6" s="228">
        <v>7</v>
      </c>
      <c r="L6" s="229">
        <v>23</v>
      </c>
      <c r="M6" s="230"/>
      <c r="N6" s="231"/>
    </row>
    <row r="7" spans="1:14" ht="15.75">
      <c r="A7" s="1063" t="s">
        <v>541</v>
      </c>
      <c r="B7" s="1064"/>
      <c r="C7" s="865">
        <v>3</v>
      </c>
      <c r="D7" s="1010"/>
      <c r="E7" s="5"/>
      <c r="F7" s="1008" t="s">
        <v>605</v>
      </c>
      <c r="G7" s="1009"/>
      <c r="H7" s="1009"/>
      <c r="I7" s="227">
        <v>3</v>
      </c>
      <c r="J7" s="81">
        <v>229</v>
      </c>
      <c r="K7" s="81">
        <v>3</v>
      </c>
      <c r="L7" s="54">
        <v>18</v>
      </c>
      <c r="M7" s="82"/>
      <c r="N7" s="55"/>
    </row>
    <row r="8" spans="1:14" ht="15.75" customHeight="1">
      <c r="A8" s="910"/>
      <c r="B8" s="1064"/>
      <c r="C8" s="865"/>
      <c r="D8" s="1010"/>
      <c r="E8" s="5"/>
      <c r="F8" s="1013" t="s">
        <v>171</v>
      </c>
      <c r="G8" s="1015" t="s">
        <v>145</v>
      </c>
      <c r="H8" s="1009"/>
      <c r="I8" s="227">
        <v>4</v>
      </c>
      <c r="J8" s="228">
        <v>35</v>
      </c>
      <c r="K8" s="81"/>
      <c r="L8" s="54">
        <v>7</v>
      </c>
      <c r="M8" s="82"/>
      <c r="N8" s="55"/>
    </row>
    <row r="9" spans="1:14" ht="15.75">
      <c r="A9" s="910"/>
      <c r="B9" s="1064"/>
      <c r="C9" s="865"/>
      <c r="D9" s="1010"/>
      <c r="E9" s="5"/>
      <c r="F9" s="1048"/>
      <c r="G9" s="1015" t="s">
        <v>602</v>
      </c>
      <c r="H9" s="1009"/>
      <c r="I9" s="227">
        <v>5</v>
      </c>
      <c r="J9" s="81">
        <v>2</v>
      </c>
      <c r="K9" s="81"/>
      <c r="L9" s="54"/>
      <c r="M9" s="82"/>
      <c r="N9" s="55"/>
    </row>
    <row r="10" spans="1:14" ht="15.75" customHeight="1">
      <c r="A10" s="867" t="s">
        <v>352</v>
      </c>
      <c r="B10" s="470"/>
      <c r="C10" s="865">
        <v>4</v>
      </c>
      <c r="D10" s="1016"/>
      <c r="E10" s="5"/>
      <c r="F10" s="1048"/>
      <c r="G10" s="1015" t="s">
        <v>39</v>
      </c>
      <c r="H10" s="1009"/>
      <c r="I10" s="227">
        <v>6</v>
      </c>
      <c r="J10" s="228">
        <v>6</v>
      </c>
      <c r="K10" s="81">
        <v>1</v>
      </c>
      <c r="L10" s="54"/>
      <c r="M10" s="82"/>
      <c r="N10" s="55"/>
    </row>
    <row r="11" spans="1:14" ht="15.75">
      <c r="A11" s="867"/>
      <c r="B11" s="470"/>
      <c r="C11" s="865"/>
      <c r="D11" s="1016"/>
      <c r="E11" s="5"/>
      <c r="F11" s="1048"/>
      <c r="G11" s="1073" t="s">
        <v>144</v>
      </c>
      <c r="H11" s="1074"/>
      <c r="I11" s="227">
        <v>7</v>
      </c>
      <c r="J11" s="81">
        <v>15</v>
      </c>
      <c r="K11" s="81"/>
      <c r="L11" s="54">
        <v>1</v>
      </c>
      <c r="M11" s="82"/>
      <c r="N11" s="55"/>
    </row>
    <row r="12" spans="1:14" ht="15.75">
      <c r="A12" s="867"/>
      <c r="B12" s="470"/>
      <c r="C12" s="865"/>
      <c r="D12" s="1016"/>
      <c r="E12" s="5"/>
      <c r="F12" s="1048"/>
      <c r="G12" s="1015" t="s">
        <v>537</v>
      </c>
      <c r="H12" s="1009"/>
      <c r="I12" s="227">
        <v>8</v>
      </c>
      <c r="J12" s="228">
        <v>11</v>
      </c>
      <c r="K12" s="81"/>
      <c r="L12" s="54">
        <v>1</v>
      </c>
      <c r="M12" s="82"/>
      <c r="N12" s="55"/>
    </row>
    <row r="13" spans="1:14" ht="16.5" customHeight="1">
      <c r="A13" s="867" t="s">
        <v>353</v>
      </c>
      <c r="B13" s="470"/>
      <c r="C13" s="865">
        <v>5</v>
      </c>
      <c r="D13" s="1016">
        <v>50</v>
      </c>
      <c r="E13" s="5"/>
      <c r="F13" s="1048"/>
      <c r="G13" s="83" t="s">
        <v>499</v>
      </c>
      <c r="H13" s="93" t="s">
        <v>146</v>
      </c>
      <c r="I13" s="227">
        <v>9</v>
      </c>
      <c r="J13" s="81"/>
      <c r="K13" s="81"/>
      <c r="L13" s="54"/>
      <c r="M13" s="82"/>
      <c r="N13" s="55"/>
    </row>
    <row r="14" spans="1:14" ht="15.75" customHeight="1">
      <c r="A14" s="867"/>
      <c r="B14" s="470"/>
      <c r="C14" s="865"/>
      <c r="D14" s="1016"/>
      <c r="E14" s="5"/>
      <c r="F14" s="1017"/>
      <c r="G14" s="1015" t="s">
        <v>175</v>
      </c>
      <c r="H14" s="1009"/>
      <c r="I14" s="227">
        <v>10</v>
      </c>
      <c r="J14" s="228">
        <v>11</v>
      </c>
      <c r="K14" s="81">
        <v>1</v>
      </c>
      <c r="L14" s="54">
        <v>1</v>
      </c>
      <c r="M14" s="82"/>
      <c r="N14" s="55"/>
    </row>
    <row r="15" spans="1:14" ht="17.25" customHeight="1">
      <c r="A15" s="867" t="s">
        <v>354</v>
      </c>
      <c r="B15" s="470"/>
      <c r="C15" s="1040">
        <v>6</v>
      </c>
      <c r="D15" s="1016">
        <v>1200</v>
      </c>
      <c r="E15" s="5"/>
      <c r="F15" s="1008" t="s">
        <v>111</v>
      </c>
      <c r="G15" s="1009"/>
      <c r="H15" s="1009"/>
      <c r="I15" s="227">
        <v>11</v>
      </c>
      <c r="J15" s="81">
        <v>14</v>
      </c>
      <c r="K15" s="81">
        <v>4</v>
      </c>
      <c r="L15" s="54">
        <v>1</v>
      </c>
      <c r="M15" s="82"/>
      <c r="N15" s="55"/>
    </row>
    <row r="16" spans="1:14" ht="15.75" customHeight="1">
      <c r="A16" s="867"/>
      <c r="B16" s="470"/>
      <c r="C16" s="1041"/>
      <c r="D16" s="1016"/>
      <c r="E16" s="5"/>
      <c r="F16" s="1013" t="s">
        <v>171</v>
      </c>
      <c r="G16" s="1015" t="s">
        <v>509</v>
      </c>
      <c r="H16" s="1009"/>
      <c r="I16" s="227">
        <v>12</v>
      </c>
      <c r="J16" s="228"/>
      <c r="K16" s="81"/>
      <c r="L16" s="54"/>
      <c r="M16" s="82"/>
      <c r="N16" s="55"/>
    </row>
    <row r="17" spans="1:14" ht="14.25" customHeight="1">
      <c r="A17" s="1020" t="s">
        <v>499</v>
      </c>
      <c r="B17" s="470" t="s">
        <v>451</v>
      </c>
      <c r="C17" s="865">
        <v>7</v>
      </c>
      <c r="D17" s="1016">
        <v>23</v>
      </c>
      <c r="E17" s="5"/>
      <c r="F17" s="1048"/>
      <c r="G17" s="1015" t="s">
        <v>355</v>
      </c>
      <c r="H17" s="1009"/>
      <c r="I17" s="227">
        <v>13</v>
      </c>
      <c r="J17" s="81">
        <v>3</v>
      </c>
      <c r="K17" s="81"/>
      <c r="L17" s="54"/>
      <c r="M17" s="82"/>
      <c r="N17" s="55"/>
    </row>
    <row r="18" spans="1:14" ht="14.25" customHeight="1">
      <c r="A18" s="1020"/>
      <c r="B18" s="470"/>
      <c r="C18" s="865"/>
      <c r="D18" s="1016"/>
      <c r="E18" s="5"/>
      <c r="F18" s="1048"/>
      <c r="G18" s="1052" t="s">
        <v>634</v>
      </c>
      <c r="H18" s="1053"/>
      <c r="I18" s="227">
        <v>14</v>
      </c>
      <c r="J18" s="228"/>
      <c r="K18" s="81"/>
      <c r="L18" s="54"/>
      <c r="M18" s="82"/>
      <c r="N18" s="55"/>
    </row>
    <row r="19" spans="1:14" ht="13.5" customHeight="1">
      <c r="A19" s="1020"/>
      <c r="B19" s="470"/>
      <c r="C19" s="865"/>
      <c r="D19" s="1016"/>
      <c r="E19" s="5"/>
      <c r="F19" s="1008" t="s">
        <v>461</v>
      </c>
      <c r="G19" s="1009"/>
      <c r="H19" s="1065"/>
      <c r="I19" s="227">
        <v>15</v>
      </c>
      <c r="J19" s="81">
        <v>1</v>
      </c>
      <c r="K19" s="81"/>
      <c r="L19" s="54"/>
      <c r="M19" s="82"/>
      <c r="N19" s="55"/>
    </row>
    <row r="20" spans="1:14" ht="15.75">
      <c r="A20" s="867" t="s">
        <v>192</v>
      </c>
      <c r="B20" s="470"/>
      <c r="C20" s="865">
        <v>8</v>
      </c>
      <c r="D20" s="1016">
        <v>49</v>
      </c>
      <c r="E20" s="5"/>
      <c r="F20" s="1049" t="s">
        <v>356</v>
      </c>
      <c r="G20" s="1050"/>
      <c r="H20" s="1051"/>
      <c r="I20" s="227">
        <v>16</v>
      </c>
      <c r="J20" s="228">
        <v>4</v>
      </c>
      <c r="K20" s="232"/>
      <c r="L20" s="232">
        <v>1</v>
      </c>
      <c r="M20" s="232"/>
      <c r="N20" s="233"/>
    </row>
    <row r="21" spans="1:14" ht="15.75">
      <c r="A21" s="867"/>
      <c r="B21" s="470"/>
      <c r="C21" s="865"/>
      <c r="D21" s="1016"/>
      <c r="E21" s="5"/>
      <c r="F21" s="1042" t="s">
        <v>357</v>
      </c>
      <c r="G21" s="1043"/>
      <c r="H21" s="1043"/>
      <c r="I21" s="227">
        <v>17</v>
      </c>
      <c r="J21" s="81">
        <v>560</v>
      </c>
      <c r="K21" s="81">
        <v>23</v>
      </c>
      <c r="L21" s="54">
        <v>1</v>
      </c>
      <c r="M21" s="82"/>
      <c r="N21" s="55"/>
    </row>
    <row r="22" spans="1:14" ht="15.75" customHeight="1">
      <c r="A22" s="857" t="s">
        <v>358</v>
      </c>
      <c r="B22" s="1044"/>
      <c r="C22" s="865">
        <v>9</v>
      </c>
      <c r="D22" s="1046">
        <v>2973</v>
      </c>
      <c r="E22" s="5"/>
      <c r="F22" s="1013" t="s">
        <v>499</v>
      </c>
      <c r="G22" s="1054" t="s">
        <v>359</v>
      </c>
      <c r="H22" s="93" t="s">
        <v>195</v>
      </c>
      <c r="I22" s="227">
        <v>18</v>
      </c>
      <c r="J22" s="228">
        <v>60</v>
      </c>
      <c r="K22" s="81">
        <v>3</v>
      </c>
      <c r="L22" s="54"/>
      <c r="M22" s="82"/>
      <c r="N22" s="55"/>
    </row>
    <row r="23" spans="1:14" ht="15.75">
      <c r="A23" s="857"/>
      <c r="B23" s="1044"/>
      <c r="C23" s="1045"/>
      <c r="D23" s="1047"/>
      <c r="E23" s="5"/>
      <c r="F23" s="784"/>
      <c r="G23" s="648"/>
      <c r="H23" s="93" t="s">
        <v>48</v>
      </c>
      <c r="I23" s="225">
        <v>19</v>
      </c>
      <c r="J23" s="81">
        <v>267</v>
      </c>
      <c r="K23" s="81">
        <v>17</v>
      </c>
      <c r="L23" s="54">
        <v>1</v>
      </c>
      <c r="M23" s="82"/>
      <c r="N23" s="55"/>
    </row>
    <row r="24" spans="1:14" ht="15.75" customHeight="1">
      <c r="A24" s="1036" t="s">
        <v>407</v>
      </c>
      <c r="B24" s="1037"/>
      <c r="C24" s="1040">
        <v>10</v>
      </c>
      <c r="D24" s="1016">
        <v>630</v>
      </c>
      <c r="E24" s="5"/>
      <c r="F24" s="784"/>
      <c r="G24" s="648"/>
      <c r="H24" s="93" t="s">
        <v>198</v>
      </c>
      <c r="I24" s="227">
        <v>20</v>
      </c>
      <c r="J24" s="228">
        <v>4</v>
      </c>
      <c r="K24" s="81"/>
      <c r="L24" s="54"/>
      <c r="M24" s="82"/>
      <c r="N24" s="55"/>
    </row>
    <row r="25" spans="1:14" ht="15.75" customHeight="1">
      <c r="A25" s="1038"/>
      <c r="B25" s="1039"/>
      <c r="C25" s="1041"/>
      <c r="D25" s="1016"/>
      <c r="E25" s="5"/>
      <c r="F25" s="784"/>
      <c r="G25" s="1055"/>
      <c r="H25" s="93" t="s">
        <v>360</v>
      </c>
      <c r="I25" s="227">
        <v>21</v>
      </c>
      <c r="J25" s="81">
        <v>29</v>
      </c>
      <c r="K25" s="81"/>
      <c r="L25" s="54"/>
      <c r="M25" s="82"/>
      <c r="N25" s="55"/>
    </row>
    <row r="26" spans="1:14" ht="25.5" customHeight="1">
      <c r="A26" s="1020" t="s">
        <v>499</v>
      </c>
      <c r="B26" s="470" t="s">
        <v>451</v>
      </c>
      <c r="C26" s="865">
        <v>11</v>
      </c>
      <c r="D26" s="1016"/>
      <c r="E26" s="5"/>
      <c r="F26" s="785"/>
      <c r="G26" s="1015" t="s">
        <v>361</v>
      </c>
      <c r="H26" s="1009"/>
      <c r="I26" s="227">
        <v>22</v>
      </c>
      <c r="J26" s="228">
        <v>5</v>
      </c>
      <c r="K26" s="81"/>
      <c r="L26" s="54"/>
      <c r="M26" s="82"/>
      <c r="N26" s="55"/>
    </row>
    <row r="27" spans="1:14" ht="18" customHeight="1">
      <c r="A27" s="1020"/>
      <c r="B27" s="470"/>
      <c r="C27" s="865"/>
      <c r="D27" s="1016"/>
      <c r="E27" s="5"/>
      <c r="F27" s="1008" t="s">
        <v>18</v>
      </c>
      <c r="G27" s="1009"/>
      <c r="H27" s="1009"/>
      <c r="I27" s="227">
        <v>23</v>
      </c>
      <c r="J27" s="81">
        <v>4</v>
      </c>
      <c r="K27" s="81"/>
      <c r="L27" s="54"/>
      <c r="M27" s="82"/>
      <c r="N27" s="55"/>
    </row>
    <row r="28" spans="1:14" ht="15.75">
      <c r="A28" s="1021" t="s">
        <v>362</v>
      </c>
      <c r="B28" s="1022"/>
      <c r="C28" s="1027">
        <v>12</v>
      </c>
      <c r="D28" s="1010"/>
      <c r="E28" s="5"/>
      <c r="F28" s="1030" t="s">
        <v>363</v>
      </c>
      <c r="G28" s="1031"/>
      <c r="H28" s="93" t="s">
        <v>153</v>
      </c>
      <c r="I28" s="227">
        <v>24</v>
      </c>
      <c r="J28" s="228">
        <v>4</v>
      </c>
      <c r="K28" s="81"/>
      <c r="L28" s="54"/>
      <c r="M28" s="82"/>
      <c r="N28" s="55"/>
    </row>
    <row r="29" spans="1:14" ht="15.75">
      <c r="A29" s="1023"/>
      <c r="B29" s="1024"/>
      <c r="C29" s="1028"/>
      <c r="D29" s="1010"/>
      <c r="E29" s="5"/>
      <c r="F29" s="1032"/>
      <c r="G29" s="1033"/>
      <c r="H29" s="93" t="s">
        <v>562</v>
      </c>
      <c r="I29" s="227">
        <v>25</v>
      </c>
      <c r="J29" s="81"/>
      <c r="K29" s="81"/>
      <c r="L29" s="54"/>
      <c r="M29" s="82"/>
      <c r="N29" s="55"/>
    </row>
    <row r="30" spans="1:14" ht="15.75">
      <c r="A30" s="1025"/>
      <c r="B30" s="1026"/>
      <c r="C30" s="1029"/>
      <c r="D30" s="1010"/>
      <c r="E30" s="5"/>
      <c r="F30" s="1034"/>
      <c r="G30" s="1035"/>
      <c r="H30" s="93" t="s">
        <v>571</v>
      </c>
      <c r="I30" s="227">
        <v>26</v>
      </c>
      <c r="J30" s="228"/>
      <c r="K30" s="81"/>
      <c r="L30" s="54"/>
      <c r="M30" s="82"/>
      <c r="N30" s="55"/>
    </row>
    <row r="31" spans="1:14" ht="26.25" customHeight="1">
      <c r="A31" s="1020" t="s">
        <v>499</v>
      </c>
      <c r="B31" s="470" t="s">
        <v>451</v>
      </c>
      <c r="C31" s="865">
        <v>13</v>
      </c>
      <c r="D31" s="1010"/>
      <c r="E31" s="5"/>
      <c r="F31" s="1008" t="s">
        <v>364</v>
      </c>
      <c r="G31" s="1009"/>
      <c r="H31" s="1009"/>
      <c r="I31" s="227">
        <v>27</v>
      </c>
      <c r="J31" s="81"/>
      <c r="K31" s="81"/>
      <c r="L31" s="54"/>
      <c r="M31" s="82"/>
      <c r="N31" s="55"/>
    </row>
    <row r="32" spans="1:14" ht="15.75" customHeight="1">
      <c r="A32" s="1020"/>
      <c r="B32" s="470"/>
      <c r="C32" s="865"/>
      <c r="D32" s="1010"/>
      <c r="E32" s="5"/>
      <c r="F32" s="1008" t="s">
        <v>598</v>
      </c>
      <c r="G32" s="1009"/>
      <c r="H32" s="1009"/>
      <c r="I32" s="227">
        <v>28</v>
      </c>
      <c r="J32" s="228">
        <v>2</v>
      </c>
      <c r="K32" s="81"/>
      <c r="L32" s="54"/>
      <c r="M32" s="82"/>
      <c r="N32" s="55"/>
    </row>
    <row r="33" spans="1:14" ht="26.25" customHeight="1">
      <c r="A33" s="867" t="s">
        <v>561</v>
      </c>
      <c r="B33" s="470"/>
      <c r="C33" s="234">
        <v>14</v>
      </c>
      <c r="D33" s="367">
        <v>300</v>
      </c>
      <c r="E33" s="5"/>
      <c r="F33" s="1008" t="s">
        <v>365</v>
      </c>
      <c r="G33" s="1009"/>
      <c r="H33" s="1009"/>
      <c r="I33" s="227">
        <v>29</v>
      </c>
      <c r="J33" s="81">
        <v>40</v>
      </c>
      <c r="K33" s="81">
        <v>1</v>
      </c>
      <c r="L33" s="54"/>
      <c r="M33" s="82"/>
      <c r="N33" s="55"/>
    </row>
    <row r="34" spans="1:14" ht="27" customHeight="1">
      <c r="A34" s="867" t="s">
        <v>166</v>
      </c>
      <c r="B34" s="470"/>
      <c r="C34" s="1011">
        <v>15</v>
      </c>
      <c r="D34" s="1010">
        <v>459</v>
      </c>
      <c r="E34" s="5"/>
      <c r="F34" s="1008" t="s">
        <v>555</v>
      </c>
      <c r="G34" s="1009"/>
      <c r="H34" s="1009"/>
      <c r="I34" s="227">
        <v>30</v>
      </c>
      <c r="J34" s="228">
        <v>154</v>
      </c>
      <c r="K34" s="81">
        <v>31</v>
      </c>
      <c r="L34" s="54">
        <v>50</v>
      </c>
      <c r="M34" s="82"/>
      <c r="N34" s="55"/>
    </row>
    <row r="35" spans="1:14" ht="16.5" customHeight="1">
      <c r="A35" s="867"/>
      <c r="B35" s="470"/>
      <c r="C35" s="1011"/>
      <c r="D35" s="1010"/>
      <c r="E35" s="5"/>
      <c r="F35" s="1013" t="s">
        <v>366</v>
      </c>
      <c r="G35" s="1015" t="s">
        <v>581</v>
      </c>
      <c r="H35" s="1009"/>
      <c r="I35" s="227">
        <v>31</v>
      </c>
      <c r="J35" s="81">
        <v>13</v>
      </c>
      <c r="K35" s="81"/>
      <c r="L35" s="54">
        <v>1</v>
      </c>
      <c r="M35" s="82"/>
      <c r="N35" s="55"/>
    </row>
    <row r="36" spans="1:14" ht="30">
      <c r="A36" s="87" t="s">
        <v>635</v>
      </c>
      <c r="B36" s="235" t="s">
        <v>367</v>
      </c>
      <c r="C36" s="71">
        <v>16</v>
      </c>
      <c r="D36" s="366">
        <v>155</v>
      </c>
      <c r="E36" s="5"/>
      <c r="F36" s="1017"/>
      <c r="G36" s="1015" t="s">
        <v>368</v>
      </c>
      <c r="H36" s="1009"/>
      <c r="I36" s="227">
        <v>32</v>
      </c>
      <c r="J36" s="228">
        <v>5</v>
      </c>
      <c r="K36" s="81">
        <v>1</v>
      </c>
      <c r="L36" s="54"/>
      <c r="M36" s="82"/>
      <c r="N36" s="55"/>
    </row>
    <row r="37" spans="1:14" ht="15.75">
      <c r="A37" s="867" t="s">
        <v>369</v>
      </c>
      <c r="B37" s="470"/>
      <c r="C37" s="865">
        <v>17</v>
      </c>
      <c r="D37" s="1016">
        <v>5</v>
      </c>
      <c r="E37" s="5"/>
      <c r="F37" s="1008" t="s">
        <v>131</v>
      </c>
      <c r="G37" s="1009"/>
      <c r="H37" s="1009"/>
      <c r="I37" s="227">
        <v>33</v>
      </c>
      <c r="J37" s="81">
        <v>54</v>
      </c>
      <c r="K37" s="81">
        <v>3</v>
      </c>
      <c r="L37" s="54">
        <v>1</v>
      </c>
      <c r="M37" s="82"/>
      <c r="N37" s="55"/>
    </row>
    <row r="38" spans="1:14" ht="29.25" customHeight="1">
      <c r="A38" s="867"/>
      <c r="B38" s="470"/>
      <c r="C38" s="865"/>
      <c r="D38" s="1016"/>
      <c r="E38" s="5"/>
      <c r="F38" s="1008" t="s">
        <v>180</v>
      </c>
      <c r="G38" s="1009"/>
      <c r="H38" s="1009"/>
      <c r="I38" s="227">
        <v>34</v>
      </c>
      <c r="J38" s="228">
        <v>5</v>
      </c>
      <c r="K38" s="81"/>
      <c r="L38" s="54"/>
      <c r="M38" s="82"/>
      <c r="N38" s="55"/>
    </row>
    <row r="39" spans="1:14" ht="25.5" customHeight="1" thickBot="1">
      <c r="A39" s="236" t="s">
        <v>128</v>
      </c>
      <c r="B39" s="237"/>
      <c r="C39" s="74">
        <v>18</v>
      </c>
      <c r="D39" s="368">
        <v>21</v>
      </c>
      <c r="E39" s="5"/>
      <c r="F39" s="1008" t="s">
        <v>170</v>
      </c>
      <c r="G39" s="1009"/>
      <c r="H39" s="1009"/>
      <c r="I39" s="227">
        <v>35</v>
      </c>
      <c r="J39" s="81">
        <v>47</v>
      </c>
      <c r="K39" s="81"/>
      <c r="L39" s="54"/>
      <c r="M39" s="82"/>
      <c r="N39" s="55"/>
    </row>
    <row r="40" spans="1:14" ht="25.5" customHeight="1" thickBot="1">
      <c r="A40" s="814" t="s">
        <v>409</v>
      </c>
      <c r="B40" s="1012"/>
      <c r="C40" s="67">
        <v>19</v>
      </c>
      <c r="D40" s="330">
        <f>SUM(D5:D39)</f>
        <v>7618</v>
      </c>
      <c r="E40" s="5"/>
      <c r="F40" s="1008" t="s">
        <v>293</v>
      </c>
      <c r="G40" s="1009"/>
      <c r="H40" s="1009"/>
      <c r="I40" s="227">
        <v>36</v>
      </c>
      <c r="J40" s="228">
        <v>44</v>
      </c>
      <c r="K40" s="81"/>
      <c r="L40" s="54">
        <v>4</v>
      </c>
      <c r="M40" s="82"/>
      <c r="N40" s="55"/>
    </row>
    <row r="41" spans="5:14" ht="25.5" customHeight="1">
      <c r="E41" s="5"/>
      <c r="F41" s="1013" t="s">
        <v>499</v>
      </c>
      <c r="G41" s="1015" t="s">
        <v>370</v>
      </c>
      <c r="H41" s="1009"/>
      <c r="I41" s="225">
        <v>37</v>
      </c>
      <c r="J41" s="81"/>
      <c r="K41" s="81"/>
      <c r="L41" s="54"/>
      <c r="M41" s="54"/>
      <c r="N41" s="55"/>
    </row>
    <row r="42" spans="5:14" ht="25.5" customHeight="1" thickBot="1">
      <c r="E42" s="5"/>
      <c r="F42" s="1014"/>
      <c r="G42" s="9" t="s">
        <v>635</v>
      </c>
      <c r="H42" s="84" t="s">
        <v>587</v>
      </c>
      <c r="I42" s="238">
        <v>38</v>
      </c>
      <c r="J42" s="85"/>
      <c r="K42" s="85"/>
      <c r="L42" s="56"/>
      <c r="M42" s="56"/>
      <c r="N42" s="57"/>
    </row>
    <row r="43" spans="5:14" ht="16.5" thickBot="1">
      <c r="E43" s="6"/>
      <c r="F43" s="682" t="s">
        <v>409</v>
      </c>
      <c r="G43" s="683"/>
      <c r="H43" s="683"/>
      <c r="I43" s="239">
        <v>39</v>
      </c>
      <c r="J43" s="254">
        <f>SUM(J5:J42)</f>
        <v>3624</v>
      </c>
      <c r="K43" s="59">
        <f>SUM(K5:K42)</f>
        <v>168</v>
      </c>
      <c r="L43" s="59">
        <f>SUM(L5:L42)</f>
        <v>190</v>
      </c>
      <c r="M43" s="59">
        <f>SUM(M5:M42)</f>
        <v>0</v>
      </c>
      <c r="N43" s="60">
        <f>SUM(N5:N42)</f>
        <v>0</v>
      </c>
    </row>
  </sheetData>
  <sheetProtection sheet="1" objects="1" scenarios="1"/>
  <mergeCells count="97">
    <mergeCell ref="L2:L3"/>
    <mergeCell ref="N2:N3"/>
    <mergeCell ref="M2:M3"/>
    <mergeCell ref="K2:K3"/>
    <mergeCell ref="C13:C14"/>
    <mergeCell ref="I2:I3"/>
    <mergeCell ref="J2:J3"/>
    <mergeCell ref="F5:H5"/>
    <mergeCell ref="F6:H6"/>
    <mergeCell ref="G11:H11"/>
    <mergeCell ref="B17:B19"/>
    <mergeCell ref="D15:D16"/>
    <mergeCell ref="C17:C19"/>
    <mergeCell ref="F15:H15"/>
    <mergeCell ref="D17:D19"/>
    <mergeCell ref="F19:H19"/>
    <mergeCell ref="A15:B16"/>
    <mergeCell ref="C15:C16"/>
    <mergeCell ref="A17:A19"/>
    <mergeCell ref="A4:B4"/>
    <mergeCell ref="F4:H4"/>
    <mergeCell ref="G8:H8"/>
    <mergeCell ref="A5:B5"/>
    <mergeCell ref="A7:B9"/>
    <mergeCell ref="C7:C9"/>
    <mergeCell ref="D7:D9"/>
    <mergeCell ref="F7:H7"/>
    <mergeCell ref="F8:F14"/>
    <mergeCell ref="A10:B12"/>
    <mergeCell ref="C2:C3"/>
    <mergeCell ref="D2:D3"/>
    <mergeCell ref="A2:B2"/>
    <mergeCell ref="F2:H2"/>
    <mergeCell ref="A3:B3"/>
    <mergeCell ref="F3:H3"/>
    <mergeCell ref="F43:H43"/>
    <mergeCell ref="G17:H17"/>
    <mergeCell ref="F16:F18"/>
    <mergeCell ref="F20:H20"/>
    <mergeCell ref="F40:H40"/>
    <mergeCell ref="F37:H37"/>
    <mergeCell ref="G18:H18"/>
    <mergeCell ref="G22:G25"/>
    <mergeCell ref="G16:H16"/>
    <mergeCell ref="F39:H39"/>
    <mergeCell ref="C10:C12"/>
    <mergeCell ref="D10:D12"/>
    <mergeCell ref="G12:H12"/>
    <mergeCell ref="A13:B14"/>
    <mergeCell ref="G9:H9"/>
    <mergeCell ref="G10:H10"/>
    <mergeCell ref="D13:D14"/>
    <mergeCell ref="G14:H14"/>
    <mergeCell ref="G26:H26"/>
    <mergeCell ref="F27:H27"/>
    <mergeCell ref="A20:B21"/>
    <mergeCell ref="C20:C21"/>
    <mergeCell ref="D20:D21"/>
    <mergeCell ref="F21:H21"/>
    <mergeCell ref="A22:B23"/>
    <mergeCell ref="C22:C23"/>
    <mergeCell ref="D22:D23"/>
    <mergeCell ref="F22:F26"/>
    <mergeCell ref="B26:B27"/>
    <mergeCell ref="C26:C27"/>
    <mergeCell ref="A24:B25"/>
    <mergeCell ref="C24:C25"/>
    <mergeCell ref="D24:D25"/>
    <mergeCell ref="A26:A27"/>
    <mergeCell ref="D26:D27"/>
    <mergeCell ref="A6:B6"/>
    <mergeCell ref="A33:B33"/>
    <mergeCell ref="F33:H33"/>
    <mergeCell ref="G35:H35"/>
    <mergeCell ref="F34:H34"/>
    <mergeCell ref="A31:A32"/>
    <mergeCell ref="A28:B30"/>
    <mergeCell ref="C28:C30"/>
    <mergeCell ref="D28:D30"/>
    <mergeCell ref="F28:G30"/>
    <mergeCell ref="F41:F42"/>
    <mergeCell ref="G41:H41"/>
    <mergeCell ref="A37:B38"/>
    <mergeCell ref="C37:C38"/>
    <mergeCell ref="D37:D38"/>
    <mergeCell ref="D34:D35"/>
    <mergeCell ref="F35:F36"/>
    <mergeCell ref="G36:H36"/>
    <mergeCell ref="A34:B35"/>
    <mergeCell ref="F38:H38"/>
    <mergeCell ref="F32:H32"/>
    <mergeCell ref="D31:D32"/>
    <mergeCell ref="C31:C32"/>
    <mergeCell ref="C34:C35"/>
    <mergeCell ref="A40:B40"/>
    <mergeCell ref="B31:B32"/>
    <mergeCell ref="F31:H31"/>
  </mergeCells>
  <conditionalFormatting sqref="D11">
    <cfRule type="cellIs" priority="1" dxfId="1" operator="greaterThan" stopIfTrue="1">
      <formula>$D$5</formula>
    </cfRule>
  </conditionalFormatting>
  <dataValidations count="1">
    <dataValidation type="whole" operator="notBetween" allowBlank="1" showInputMessage="1" showErrorMessage="1" sqref="J5:N43 D5:D3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G48"/>
  <sheetViews>
    <sheetView showZeros="0" zoomScalePageLayoutView="0" workbookViewId="0" topLeftCell="K1">
      <selection activeCell="Q32" sqref="Q32:R34"/>
    </sheetView>
  </sheetViews>
  <sheetFormatPr defaultColWidth="8.796875" defaultRowHeight="15"/>
  <cols>
    <col min="1" max="1" width="7.19921875" style="7" customWidth="1"/>
    <col min="2" max="2" width="7.09765625" style="7" customWidth="1"/>
    <col min="3" max="3" width="20.8984375" style="7" customWidth="1"/>
    <col min="4" max="4" width="3.59765625" style="7" customWidth="1"/>
    <col min="5" max="5" width="9.3984375" style="7" bestFit="1" customWidth="1"/>
    <col min="6" max="6" width="1.203125" style="7" customWidth="1"/>
    <col min="7" max="7" width="7.59765625" style="7" customWidth="1"/>
    <col min="8" max="8" width="20.5" style="7" customWidth="1"/>
    <col min="9" max="9" width="3.8984375" style="7" customWidth="1"/>
    <col min="10" max="11" width="8.59765625" style="7" customWidth="1"/>
    <col min="12" max="12" width="7.09765625" style="7" customWidth="1"/>
    <col min="13" max="13" width="0.6953125" style="7" customWidth="1"/>
    <col min="14" max="14" width="5.5" style="7" bestFit="1" customWidth="1"/>
    <col min="15" max="15" width="36" style="7" customWidth="1"/>
    <col min="16" max="16" width="4" style="7" customWidth="1"/>
    <col min="17" max="17" width="10.3984375" style="7" customWidth="1"/>
    <col min="18" max="18" width="9.69921875" style="7" bestFit="1" customWidth="1"/>
    <col min="19" max="19" width="11" style="7" customWidth="1"/>
    <col min="20" max="20" width="29" style="7" customWidth="1"/>
    <col min="21" max="21" width="1.1015625" style="7" customWidth="1"/>
    <col min="22" max="22" width="5.69921875" style="3" customWidth="1"/>
    <col min="23" max="23" width="22" style="3" customWidth="1"/>
    <col min="24" max="24" width="3.3984375" style="3" bestFit="1" customWidth="1"/>
    <col min="25" max="33" width="8.5" style="3" customWidth="1"/>
    <col min="34" max="16384" width="9" style="7" customWidth="1"/>
  </cols>
  <sheetData>
    <row r="1" spans="1:33" ht="19.5" thickBot="1">
      <c r="A1" s="14" t="s">
        <v>371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260"/>
      <c r="Q1" s="260"/>
      <c r="R1" s="260"/>
      <c r="S1" s="6"/>
      <c r="T1" s="261" t="s">
        <v>261</v>
      </c>
      <c r="U1" s="6"/>
      <c r="V1" s="5"/>
      <c r="W1" s="5"/>
      <c r="X1" s="5"/>
      <c r="Y1" s="5"/>
      <c r="Z1" s="5"/>
      <c r="AA1" s="5"/>
      <c r="AB1" s="5"/>
      <c r="AC1" s="5"/>
      <c r="AD1" s="274"/>
      <c r="AE1" s="5"/>
      <c r="AF1" s="5"/>
      <c r="AG1" s="280" t="s">
        <v>611</v>
      </c>
    </row>
    <row r="2" spans="1:33" ht="39.75" customHeight="1" thickBot="1">
      <c r="A2" s="423" t="s">
        <v>104</v>
      </c>
      <c r="B2" s="424"/>
      <c r="C2" s="424"/>
      <c r="D2" s="424"/>
      <c r="E2" s="424"/>
      <c r="F2" s="424"/>
      <c r="G2" s="424"/>
      <c r="H2" s="424"/>
      <c r="I2" s="272" t="s">
        <v>197</v>
      </c>
      <c r="J2" s="905" t="s">
        <v>43</v>
      </c>
      <c r="K2" s="1258"/>
      <c r="L2" s="904"/>
      <c r="M2" s="6"/>
      <c r="N2" s="1207" t="s">
        <v>375</v>
      </c>
      <c r="O2" s="1207"/>
      <c r="P2" s="1207"/>
      <c r="Q2" s="1207"/>
      <c r="R2" s="1207"/>
      <c r="S2" s="1207"/>
      <c r="T2" s="1207"/>
      <c r="U2" s="6"/>
      <c r="V2" s="1084" t="s">
        <v>573</v>
      </c>
      <c r="W2" s="1085"/>
      <c r="X2" s="1079" t="s">
        <v>197</v>
      </c>
      <c r="Y2" s="446" t="s">
        <v>612</v>
      </c>
      <c r="Z2" s="1078" t="s">
        <v>613</v>
      </c>
      <c r="AA2" s="1078" t="s">
        <v>614</v>
      </c>
      <c r="AB2" s="1078" t="s">
        <v>309</v>
      </c>
      <c r="AC2" s="619" t="s">
        <v>615</v>
      </c>
      <c r="AD2" s="619"/>
      <c r="AE2" s="619"/>
      <c r="AF2" s="1078" t="s">
        <v>616</v>
      </c>
      <c r="AG2" s="1088" t="s">
        <v>617</v>
      </c>
    </row>
    <row r="3" spans="1:33" ht="16.5" customHeight="1" thickBot="1">
      <c r="A3" s="432" t="s">
        <v>86</v>
      </c>
      <c r="B3" s="433"/>
      <c r="C3" s="433"/>
      <c r="D3" s="433"/>
      <c r="E3" s="433"/>
      <c r="F3" s="433"/>
      <c r="G3" s="433"/>
      <c r="H3" s="433"/>
      <c r="I3" s="244" t="s">
        <v>563</v>
      </c>
      <c r="J3" s="432">
        <v>1</v>
      </c>
      <c r="K3" s="433"/>
      <c r="L3" s="434"/>
      <c r="M3" s="6"/>
      <c r="N3" s="1208" t="s">
        <v>27</v>
      </c>
      <c r="O3" s="1209"/>
      <c r="P3" s="1215" t="s">
        <v>197</v>
      </c>
      <c r="Q3" s="1212" t="s">
        <v>38</v>
      </c>
      <c r="R3" s="1222" t="s">
        <v>635</v>
      </c>
      <c r="S3" s="1222"/>
      <c r="T3" s="1223"/>
      <c r="U3" s="6"/>
      <c r="V3" s="1082"/>
      <c r="W3" s="1083"/>
      <c r="X3" s="1080"/>
      <c r="Y3" s="447"/>
      <c r="Z3" s="695"/>
      <c r="AA3" s="695"/>
      <c r="AB3" s="695"/>
      <c r="AC3" s="694" t="s">
        <v>141</v>
      </c>
      <c r="AD3" s="1091" t="s">
        <v>539</v>
      </c>
      <c r="AE3" s="1091" t="s">
        <v>625</v>
      </c>
      <c r="AF3" s="695"/>
      <c r="AG3" s="1089"/>
    </row>
    <row r="4" spans="1:33" ht="18" customHeight="1">
      <c r="A4" s="842" t="s">
        <v>34</v>
      </c>
      <c r="B4" s="843"/>
      <c r="C4" s="843"/>
      <c r="D4" s="843"/>
      <c r="E4" s="843"/>
      <c r="F4" s="843"/>
      <c r="G4" s="843"/>
      <c r="H4" s="844"/>
      <c r="I4" s="273">
        <v>1</v>
      </c>
      <c r="J4" s="594">
        <v>28</v>
      </c>
      <c r="K4" s="547"/>
      <c r="L4" s="548"/>
      <c r="M4" s="6"/>
      <c r="N4" s="1218" t="s">
        <v>376</v>
      </c>
      <c r="O4" s="1219"/>
      <c r="P4" s="1216"/>
      <c r="Q4" s="1213"/>
      <c r="R4" s="1210" t="s">
        <v>377</v>
      </c>
      <c r="S4" s="1137" t="s">
        <v>378</v>
      </c>
      <c r="T4" s="1124" t="s">
        <v>379</v>
      </c>
      <c r="U4" s="6"/>
      <c r="V4" s="1082"/>
      <c r="W4" s="1083"/>
      <c r="X4" s="1080"/>
      <c r="Y4" s="447"/>
      <c r="Z4" s="695"/>
      <c r="AA4" s="695"/>
      <c r="AB4" s="695"/>
      <c r="AC4" s="695"/>
      <c r="AD4" s="1092"/>
      <c r="AE4" s="1092"/>
      <c r="AF4" s="695"/>
      <c r="AG4" s="1089"/>
    </row>
    <row r="5" spans="1:33" ht="18" customHeight="1" thickBot="1">
      <c r="A5" s="564" t="s">
        <v>89</v>
      </c>
      <c r="B5" s="451"/>
      <c r="C5" s="451"/>
      <c r="D5" s="451"/>
      <c r="E5" s="451"/>
      <c r="F5" s="451"/>
      <c r="G5" s="451"/>
      <c r="H5" s="426"/>
      <c r="I5" s="71">
        <v>2</v>
      </c>
      <c r="J5" s="556">
        <v>418</v>
      </c>
      <c r="K5" s="537"/>
      <c r="L5" s="538"/>
      <c r="M5" s="6"/>
      <c r="N5" s="1220"/>
      <c r="O5" s="1221"/>
      <c r="P5" s="1217"/>
      <c r="Q5" s="1214"/>
      <c r="R5" s="1211"/>
      <c r="S5" s="1138"/>
      <c r="T5" s="1125"/>
      <c r="U5" s="6"/>
      <c r="V5" s="1082"/>
      <c r="W5" s="1083"/>
      <c r="X5" s="1080"/>
      <c r="Y5" s="447"/>
      <c r="Z5" s="695"/>
      <c r="AA5" s="695"/>
      <c r="AB5" s="695"/>
      <c r="AC5" s="695"/>
      <c r="AD5" s="1092"/>
      <c r="AE5" s="1092"/>
      <c r="AF5" s="695"/>
      <c r="AG5" s="1089"/>
    </row>
    <row r="6" spans="1:33" ht="18" customHeight="1" thickBot="1">
      <c r="A6" s="906" t="s">
        <v>635</v>
      </c>
      <c r="B6" s="451" t="s">
        <v>556</v>
      </c>
      <c r="C6" s="451"/>
      <c r="D6" s="451"/>
      <c r="E6" s="451"/>
      <c r="F6" s="451"/>
      <c r="G6" s="451"/>
      <c r="H6" s="565"/>
      <c r="I6" s="71">
        <v>3</v>
      </c>
      <c r="J6" s="556">
        <v>139</v>
      </c>
      <c r="K6" s="537"/>
      <c r="L6" s="538"/>
      <c r="M6" s="6"/>
      <c r="N6" s="1126" t="s">
        <v>578</v>
      </c>
      <c r="O6" s="1127"/>
      <c r="P6" s="262" t="s">
        <v>563</v>
      </c>
      <c r="Q6" s="369">
        <v>1</v>
      </c>
      <c r="R6" s="370">
        <v>2</v>
      </c>
      <c r="S6" s="370">
        <v>3</v>
      </c>
      <c r="T6" s="371">
        <v>4</v>
      </c>
      <c r="U6" s="6"/>
      <c r="V6" s="1086" t="s">
        <v>624</v>
      </c>
      <c r="W6" s="1087"/>
      <c r="X6" s="1081"/>
      <c r="Y6" s="448"/>
      <c r="Z6" s="696"/>
      <c r="AA6" s="696"/>
      <c r="AB6" s="696"/>
      <c r="AC6" s="696"/>
      <c r="AD6" s="1093"/>
      <c r="AE6" s="1093"/>
      <c r="AF6" s="696"/>
      <c r="AG6" s="1090"/>
    </row>
    <row r="7" spans="1:33" ht="18" customHeight="1" thickBot="1">
      <c r="A7" s="906"/>
      <c r="B7" s="567" t="s">
        <v>499</v>
      </c>
      <c r="C7" s="1242" t="s">
        <v>411</v>
      </c>
      <c r="D7" s="1242"/>
      <c r="E7" s="1242"/>
      <c r="F7" s="1242"/>
      <c r="G7" s="1242"/>
      <c r="H7" s="1243"/>
      <c r="I7" s="71">
        <v>4</v>
      </c>
      <c r="J7" s="556">
        <v>11</v>
      </c>
      <c r="K7" s="537"/>
      <c r="L7" s="538"/>
      <c r="M7" s="6"/>
      <c r="N7" s="1153" t="s">
        <v>380</v>
      </c>
      <c r="O7" s="1154"/>
      <c r="P7" s="1114">
        <v>1</v>
      </c>
      <c r="Q7" s="1134">
        <v>12046</v>
      </c>
      <c r="R7" s="1131">
        <v>6015</v>
      </c>
      <c r="S7" s="1131">
        <v>2046</v>
      </c>
      <c r="T7" s="1128">
        <v>2180</v>
      </c>
      <c r="U7" s="6"/>
      <c r="V7" s="577" t="s">
        <v>86</v>
      </c>
      <c r="W7" s="578"/>
      <c r="X7" s="80" t="s">
        <v>563</v>
      </c>
      <c r="Y7" s="269">
        <v>1</v>
      </c>
      <c r="Z7" s="270">
        <v>2</v>
      </c>
      <c r="AA7" s="270">
        <v>3</v>
      </c>
      <c r="AB7" s="270">
        <v>4</v>
      </c>
      <c r="AC7" s="270">
        <v>5</v>
      </c>
      <c r="AD7" s="270">
        <v>6</v>
      </c>
      <c r="AE7" s="270">
        <v>7</v>
      </c>
      <c r="AF7" s="270">
        <v>8</v>
      </c>
      <c r="AG7" s="271">
        <v>9</v>
      </c>
    </row>
    <row r="8" spans="1:33" ht="18" customHeight="1">
      <c r="A8" s="906"/>
      <c r="B8" s="567"/>
      <c r="C8" s="451" t="s">
        <v>37</v>
      </c>
      <c r="D8" s="451"/>
      <c r="E8" s="451"/>
      <c r="F8" s="451"/>
      <c r="G8" s="451"/>
      <c r="H8" s="565"/>
      <c r="I8" s="71">
        <v>5</v>
      </c>
      <c r="J8" s="556">
        <v>128</v>
      </c>
      <c r="K8" s="537"/>
      <c r="L8" s="538"/>
      <c r="M8" s="6"/>
      <c r="N8" s="1155"/>
      <c r="O8" s="1156"/>
      <c r="P8" s="1139"/>
      <c r="Q8" s="1135"/>
      <c r="R8" s="1132"/>
      <c r="S8" s="1132"/>
      <c r="T8" s="1129"/>
      <c r="U8" s="6"/>
      <c r="V8" s="1184" t="s">
        <v>43</v>
      </c>
      <c r="W8" s="1185"/>
      <c r="X8" s="188">
        <v>1</v>
      </c>
      <c r="Y8" s="61">
        <v>6</v>
      </c>
      <c r="Z8" s="62">
        <v>5</v>
      </c>
      <c r="AA8" s="62">
        <v>2</v>
      </c>
      <c r="AB8" s="62"/>
      <c r="AC8" s="62">
        <v>5</v>
      </c>
      <c r="AD8" s="62">
        <v>5</v>
      </c>
      <c r="AE8" s="62"/>
      <c r="AF8" s="62">
        <v>4</v>
      </c>
      <c r="AG8" s="143"/>
    </row>
    <row r="9" spans="1:33" ht="18" customHeight="1" thickBot="1">
      <c r="A9" s="906"/>
      <c r="B9" s="451" t="s">
        <v>484</v>
      </c>
      <c r="C9" s="451"/>
      <c r="D9" s="451"/>
      <c r="E9" s="451"/>
      <c r="F9" s="451"/>
      <c r="G9" s="451"/>
      <c r="H9" s="565"/>
      <c r="I9" s="71">
        <v>6</v>
      </c>
      <c r="J9" s="556">
        <v>108</v>
      </c>
      <c r="K9" s="537"/>
      <c r="L9" s="538"/>
      <c r="M9" s="6"/>
      <c r="N9" s="1157"/>
      <c r="O9" s="1158"/>
      <c r="P9" s="1140"/>
      <c r="Q9" s="1136"/>
      <c r="R9" s="1133"/>
      <c r="S9" s="1133"/>
      <c r="T9" s="1130"/>
      <c r="U9" s="6"/>
      <c r="V9" s="1075" t="s">
        <v>626</v>
      </c>
      <c r="W9" s="861" t="s">
        <v>627</v>
      </c>
      <c r="X9" s="1077">
        <v>2</v>
      </c>
      <c r="Y9" s="556">
        <v>2</v>
      </c>
      <c r="Z9" s="537"/>
      <c r="AA9" s="537"/>
      <c r="AB9" s="537"/>
      <c r="AC9" s="537"/>
      <c r="AD9" s="537"/>
      <c r="AE9" s="537"/>
      <c r="AF9" s="537">
        <v>1</v>
      </c>
      <c r="AG9" s="538"/>
    </row>
    <row r="10" spans="1:33" ht="18" customHeight="1" thickBot="1">
      <c r="A10" s="906"/>
      <c r="B10" s="567" t="s">
        <v>499</v>
      </c>
      <c r="C10" s="1242" t="s">
        <v>557</v>
      </c>
      <c r="D10" s="1242"/>
      <c r="E10" s="1242"/>
      <c r="F10" s="1242"/>
      <c r="G10" s="1242"/>
      <c r="H10" s="1243"/>
      <c r="I10" s="71">
        <v>7</v>
      </c>
      <c r="J10" s="556">
        <v>12</v>
      </c>
      <c r="K10" s="537"/>
      <c r="L10" s="538"/>
      <c r="M10" s="6"/>
      <c r="N10" s="1203" t="s">
        <v>409</v>
      </c>
      <c r="O10" s="1204"/>
      <c r="P10" s="80">
        <v>2</v>
      </c>
      <c r="Q10" s="322">
        <f>Q7</f>
        <v>12046</v>
      </c>
      <c r="R10" s="323">
        <f>R7</f>
        <v>6015</v>
      </c>
      <c r="S10" s="323">
        <f>S7</f>
        <v>2046</v>
      </c>
      <c r="T10" s="324">
        <f>T7</f>
        <v>2180</v>
      </c>
      <c r="U10" s="6"/>
      <c r="V10" s="1075"/>
      <c r="W10" s="861"/>
      <c r="X10" s="1077"/>
      <c r="Y10" s="556"/>
      <c r="Z10" s="537"/>
      <c r="AA10" s="537"/>
      <c r="AB10" s="537"/>
      <c r="AC10" s="537"/>
      <c r="AD10" s="537"/>
      <c r="AE10" s="537"/>
      <c r="AF10" s="537"/>
      <c r="AG10" s="538"/>
    </row>
    <row r="11" spans="1:33" ht="18" customHeight="1" thickBot="1">
      <c r="A11" s="906"/>
      <c r="B11" s="567"/>
      <c r="C11" s="1242" t="s">
        <v>558</v>
      </c>
      <c r="D11" s="1242"/>
      <c r="E11" s="1242"/>
      <c r="F11" s="1242"/>
      <c r="G11" s="1242"/>
      <c r="H11" s="1243"/>
      <c r="I11" s="71">
        <v>8</v>
      </c>
      <c r="J11" s="556">
        <v>1</v>
      </c>
      <c r="K11" s="537"/>
      <c r="L11" s="538"/>
      <c r="M11" s="6"/>
      <c r="N11" s="78"/>
      <c r="O11" s="283"/>
      <c r="P11" s="263"/>
      <c r="Q11" s="264"/>
      <c r="R11" s="264"/>
      <c r="S11" s="19"/>
      <c r="T11" s="6"/>
      <c r="U11" s="6"/>
      <c r="V11" s="1075"/>
      <c r="W11" s="861"/>
      <c r="X11" s="1077"/>
      <c r="Y11" s="556"/>
      <c r="Z11" s="537"/>
      <c r="AA11" s="537"/>
      <c r="AB11" s="537"/>
      <c r="AC11" s="537"/>
      <c r="AD11" s="537"/>
      <c r="AE11" s="537"/>
      <c r="AF11" s="537"/>
      <c r="AG11" s="538"/>
    </row>
    <row r="12" spans="1:33" ht="18" customHeight="1">
      <c r="A12" s="906"/>
      <c r="B12" s="567"/>
      <c r="C12" s="1242" t="s">
        <v>559</v>
      </c>
      <c r="D12" s="1242"/>
      <c r="E12" s="1242"/>
      <c r="F12" s="1242"/>
      <c r="G12" s="1242"/>
      <c r="H12" s="1243"/>
      <c r="I12" s="71">
        <v>9</v>
      </c>
      <c r="J12" s="556">
        <v>95</v>
      </c>
      <c r="K12" s="537"/>
      <c r="L12" s="538"/>
      <c r="M12" s="6"/>
      <c r="N12" s="1205" t="s">
        <v>481</v>
      </c>
      <c r="O12" s="1206"/>
      <c r="P12" s="1150" t="s">
        <v>197</v>
      </c>
      <c r="Q12" s="1144" t="s">
        <v>381</v>
      </c>
      <c r="R12" s="1145"/>
      <c r="S12" s="1190" t="s">
        <v>382</v>
      </c>
      <c r="T12" s="1191"/>
      <c r="U12" s="6"/>
      <c r="V12" s="1075"/>
      <c r="W12" s="861"/>
      <c r="X12" s="1077"/>
      <c r="Y12" s="556"/>
      <c r="Z12" s="537"/>
      <c r="AA12" s="537"/>
      <c r="AB12" s="537"/>
      <c r="AC12" s="537"/>
      <c r="AD12" s="537"/>
      <c r="AE12" s="537"/>
      <c r="AF12" s="537"/>
      <c r="AG12" s="538"/>
    </row>
    <row r="13" spans="1:33" ht="18" customHeight="1">
      <c r="A13" s="906"/>
      <c r="B13" s="451" t="s">
        <v>583</v>
      </c>
      <c r="C13" s="451"/>
      <c r="D13" s="451"/>
      <c r="E13" s="451"/>
      <c r="F13" s="451"/>
      <c r="G13" s="451"/>
      <c r="H13" s="565"/>
      <c r="I13" s="71">
        <v>10</v>
      </c>
      <c r="J13" s="556">
        <v>56</v>
      </c>
      <c r="K13" s="537"/>
      <c r="L13" s="538"/>
      <c r="M13" s="6"/>
      <c r="N13" s="1199" t="s">
        <v>383</v>
      </c>
      <c r="O13" s="1200"/>
      <c r="P13" s="1151"/>
      <c r="Q13" s="1146"/>
      <c r="R13" s="1147"/>
      <c r="S13" s="1192"/>
      <c r="T13" s="1193"/>
      <c r="U13" s="6"/>
      <c r="V13" s="1075"/>
      <c r="W13" s="565" t="s">
        <v>628</v>
      </c>
      <c r="X13" s="1077">
        <v>3</v>
      </c>
      <c r="Y13" s="556">
        <v>4</v>
      </c>
      <c r="Z13" s="537">
        <v>5</v>
      </c>
      <c r="AA13" s="537">
        <v>2</v>
      </c>
      <c r="AB13" s="537"/>
      <c r="AC13" s="537">
        <v>5</v>
      </c>
      <c r="AD13" s="537">
        <v>3</v>
      </c>
      <c r="AE13" s="537"/>
      <c r="AF13" s="537">
        <v>3</v>
      </c>
      <c r="AG13" s="538"/>
    </row>
    <row r="14" spans="1:33" ht="18" customHeight="1" thickBot="1">
      <c r="A14" s="906"/>
      <c r="B14" s="451" t="s">
        <v>30</v>
      </c>
      <c r="C14" s="451"/>
      <c r="D14" s="451"/>
      <c r="E14" s="451"/>
      <c r="F14" s="451"/>
      <c r="G14" s="451"/>
      <c r="H14" s="565"/>
      <c r="I14" s="71">
        <v>11</v>
      </c>
      <c r="J14" s="556">
        <v>115</v>
      </c>
      <c r="K14" s="537"/>
      <c r="L14" s="538"/>
      <c r="M14" s="6"/>
      <c r="N14" s="1201"/>
      <c r="O14" s="1202"/>
      <c r="P14" s="1152"/>
      <c r="Q14" s="1148"/>
      <c r="R14" s="1149"/>
      <c r="S14" s="1194"/>
      <c r="T14" s="1195"/>
      <c r="U14" s="6"/>
      <c r="V14" s="1075"/>
      <c r="W14" s="565"/>
      <c r="X14" s="1077"/>
      <c r="Y14" s="556"/>
      <c r="Z14" s="537"/>
      <c r="AA14" s="537"/>
      <c r="AB14" s="537"/>
      <c r="AC14" s="537"/>
      <c r="AD14" s="537"/>
      <c r="AE14" s="537"/>
      <c r="AF14" s="537"/>
      <c r="AG14" s="538"/>
    </row>
    <row r="15" spans="1:33" ht="18" customHeight="1" thickBot="1">
      <c r="A15" s="906"/>
      <c r="B15" s="451" t="s">
        <v>455</v>
      </c>
      <c r="C15" s="451"/>
      <c r="D15" s="451"/>
      <c r="E15" s="451"/>
      <c r="F15" s="451"/>
      <c r="G15" s="451"/>
      <c r="H15" s="565"/>
      <c r="I15" s="71">
        <v>12</v>
      </c>
      <c r="J15" s="556"/>
      <c r="K15" s="537"/>
      <c r="L15" s="538"/>
      <c r="M15" s="6"/>
      <c r="N15" s="1126" t="s">
        <v>578</v>
      </c>
      <c r="O15" s="1159"/>
      <c r="P15" s="262" t="s">
        <v>563</v>
      </c>
      <c r="Q15" s="1116">
        <v>1</v>
      </c>
      <c r="R15" s="1117"/>
      <c r="S15" s="1117">
        <v>2</v>
      </c>
      <c r="T15" s="1189"/>
      <c r="U15" s="6"/>
      <c r="V15" s="1076"/>
      <c r="W15" s="163" t="s">
        <v>629</v>
      </c>
      <c r="X15" s="362">
        <v>4</v>
      </c>
      <c r="Y15" s="144"/>
      <c r="Z15" s="145"/>
      <c r="AA15" s="145"/>
      <c r="AB15" s="145"/>
      <c r="AC15" s="145"/>
      <c r="AD15" s="145">
        <v>1</v>
      </c>
      <c r="AE15" s="145"/>
      <c r="AF15" s="145"/>
      <c r="AG15" s="146"/>
    </row>
    <row r="16" spans="1:33" ht="18" customHeight="1" thickBot="1">
      <c r="A16" s="564" t="s">
        <v>636</v>
      </c>
      <c r="B16" s="451"/>
      <c r="C16" s="451"/>
      <c r="D16" s="451"/>
      <c r="E16" s="451"/>
      <c r="F16" s="451"/>
      <c r="G16" s="451"/>
      <c r="H16" s="565"/>
      <c r="I16" s="71">
        <v>13</v>
      </c>
      <c r="J16" s="556"/>
      <c r="K16" s="537"/>
      <c r="L16" s="538"/>
      <c r="M16" s="6"/>
      <c r="N16" s="1118" t="s">
        <v>384</v>
      </c>
      <c r="O16" s="1119"/>
      <c r="P16" s="1114">
        <v>1</v>
      </c>
      <c r="Q16" s="1110">
        <v>744.21</v>
      </c>
      <c r="R16" s="1111"/>
      <c r="S16" s="1197">
        <v>2527</v>
      </c>
      <c r="T16" s="1198"/>
      <c r="U16" s="6"/>
      <c r="V16" s="423" t="s">
        <v>409</v>
      </c>
      <c r="W16" s="424"/>
      <c r="X16" s="80">
        <v>5</v>
      </c>
      <c r="Y16" s="65">
        <f aca="true" t="shared" si="0" ref="Y16:AG16">SUM(Y8:Y15)</f>
        <v>12</v>
      </c>
      <c r="Z16" s="66">
        <f t="shared" si="0"/>
        <v>10</v>
      </c>
      <c r="AA16" s="66">
        <f t="shared" si="0"/>
        <v>4</v>
      </c>
      <c r="AB16" s="66">
        <f t="shared" si="0"/>
        <v>0</v>
      </c>
      <c r="AC16" s="66">
        <f t="shared" si="0"/>
        <v>10</v>
      </c>
      <c r="AD16" s="66">
        <f t="shared" si="0"/>
        <v>9</v>
      </c>
      <c r="AE16" s="66">
        <f t="shared" si="0"/>
        <v>0</v>
      </c>
      <c r="AF16" s="66">
        <f t="shared" si="0"/>
        <v>8</v>
      </c>
      <c r="AG16" s="266">
        <f t="shared" si="0"/>
        <v>0</v>
      </c>
    </row>
    <row r="17" spans="1:33" ht="18" customHeight="1" thickBot="1">
      <c r="A17" s="196" t="s">
        <v>635</v>
      </c>
      <c r="B17" s="741" t="s">
        <v>560</v>
      </c>
      <c r="C17" s="741"/>
      <c r="D17" s="741"/>
      <c r="E17" s="741"/>
      <c r="F17" s="741"/>
      <c r="G17" s="741"/>
      <c r="H17" s="742"/>
      <c r="I17" s="156">
        <v>14</v>
      </c>
      <c r="J17" s="557"/>
      <c r="K17" s="554"/>
      <c r="L17" s="555"/>
      <c r="M17" s="6"/>
      <c r="N17" s="1120"/>
      <c r="O17" s="1121"/>
      <c r="P17" s="1115"/>
      <c r="Q17" s="1112"/>
      <c r="R17" s="1113"/>
      <c r="S17" s="1182"/>
      <c r="T17" s="1183"/>
      <c r="U17" s="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8" customHeight="1" thickBot="1">
      <c r="A18" s="989" t="s">
        <v>409</v>
      </c>
      <c r="B18" s="990"/>
      <c r="C18" s="990"/>
      <c r="D18" s="990"/>
      <c r="E18" s="990"/>
      <c r="F18" s="990"/>
      <c r="G18" s="990"/>
      <c r="H18" s="990"/>
      <c r="I18" s="67">
        <v>15</v>
      </c>
      <c r="J18" s="1228">
        <f>SUM(J4:J17)</f>
        <v>1111</v>
      </c>
      <c r="K18" s="1262"/>
      <c r="L18" s="1229"/>
      <c r="M18" s="6"/>
      <c r="N18" s="1122" t="s">
        <v>385</v>
      </c>
      <c r="O18" s="1123"/>
      <c r="P18" s="1143">
        <v>2</v>
      </c>
      <c r="Q18" s="1141"/>
      <c r="R18" s="1142"/>
      <c r="S18" s="1171"/>
      <c r="T18" s="1172"/>
      <c r="U18" s="6"/>
      <c r="V18" s="650" t="s">
        <v>99</v>
      </c>
      <c r="W18" s="651"/>
      <c r="X18" s="438" t="s">
        <v>197</v>
      </c>
      <c r="Y18" s="739" t="s">
        <v>43</v>
      </c>
      <c r="Z18" s="619"/>
      <c r="AA18" s="619" t="s">
        <v>630</v>
      </c>
      <c r="AB18" s="619"/>
      <c r="AC18" s="619"/>
      <c r="AD18" s="619"/>
      <c r="AE18" s="619"/>
      <c r="AF18" s="619"/>
      <c r="AG18" s="620"/>
    </row>
    <row r="19" spans="1:33" ht="18.75" customHeight="1" thickBot="1">
      <c r="A19" s="14" t="s">
        <v>372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120"/>
      <c r="O19" s="1121"/>
      <c r="P19" s="1115"/>
      <c r="Q19" s="1112"/>
      <c r="R19" s="1113"/>
      <c r="S19" s="1182"/>
      <c r="T19" s="1183"/>
      <c r="U19" s="6"/>
      <c r="V19" s="755" t="s">
        <v>631</v>
      </c>
      <c r="W19" s="1186"/>
      <c r="X19" s="439"/>
      <c r="Y19" s="906"/>
      <c r="Z19" s="621"/>
      <c r="AA19" s="621" t="s">
        <v>92</v>
      </c>
      <c r="AB19" s="621"/>
      <c r="AC19" s="621"/>
      <c r="AD19" s="621" t="s">
        <v>499</v>
      </c>
      <c r="AE19" s="621"/>
      <c r="AF19" s="1106" t="s">
        <v>93</v>
      </c>
      <c r="AG19" s="1107"/>
    </row>
    <row r="20" spans="1:33" ht="63" customHeight="1" thickBot="1">
      <c r="A20" s="1251" t="s">
        <v>96</v>
      </c>
      <c r="B20" s="1252"/>
      <c r="C20" s="1252"/>
      <c r="D20" s="212" t="s">
        <v>197</v>
      </c>
      <c r="E20" s="240" t="s">
        <v>43</v>
      </c>
      <c r="F20" s="5"/>
      <c r="G20" s="1251" t="s">
        <v>483</v>
      </c>
      <c r="H20" s="1252"/>
      <c r="I20" s="364" t="s">
        <v>197</v>
      </c>
      <c r="J20" s="241" t="s">
        <v>552</v>
      </c>
      <c r="K20" s="242" t="s">
        <v>553</v>
      </c>
      <c r="L20" s="243" t="s">
        <v>554</v>
      </c>
      <c r="M20" s="6"/>
      <c r="N20" s="1160" t="s">
        <v>12</v>
      </c>
      <c r="O20" s="743"/>
      <c r="P20" s="265">
        <v>3</v>
      </c>
      <c r="Q20" s="1161">
        <v>421.1</v>
      </c>
      <c r="R20" s="1162"/>
      <c r="S20" s="1162">
        <v>31075</v>
      </c>
      <c r="T20" s="1181"/>
      <c r="U20" s="6"/>
      <c r="V20" s="1187"/>
      <c r="W20" s="1188"/>
      <c r="X20" s="440"/>
      <c r="Y20" s="793"/>
      <c r="Z20" s="749"/>
      <c r="AA20" s="749"/>
      <c r="AB20" s="749"/>
      <c r="AC20" s="749"/>
      <c r="AD20" s="749" t="s">
        <v>88</v>
      </c>
      <c r="AE20" s="749"/>
      <c r="AF20" s="1108"/>
      <c r="AG20" s="1109"/>
    </row>
    <row r="21" spans="1:33" ht="16.5" customHeight="1" thickBot="1">
      <c r="A21" s="432" t="s">
        <v>86</v>
      </c>
      <c r="B21" s="433"/>
      <c r="C21" s="434"/>
      <c r="D21" s="67" t="s">
        <v>563</v>
      </c>
      <c r="E21" s="67">
        <v>1</v>
      </c>
      <c r="F21" s="5"/>
      <c r="G21" s="840" t="s">
        <v>86</v>
      </c>
      <c r="H21" s="841"/>
      <c r="I21" s="244" t="s">
        <v>563</v>
      </c>
      <c r="J21" s="68">
        <v>1</v>
      </c>
      <c r="K21" s="69">
        <v>2</v>
      </c>
      <c r="L21" s="70">
        <v>3</v>
      </c>
      <c r="M21" s="6"/>
      <c r="N21" s="1122" t="s">
        <v>13</v>
      </c>
      <c r="O21" s="1123"/>
      <c r="P21" s="1143">
        <v>4</v>
      </c>
      <c r="Q21" s="1141"/>
      <c r="R21" s="1142"/>
      <c r="S21" s="1171"/>
      <c r="T21" s="1172"/>
      <c r="U21" s="6"/>
      <c r="V21" s="577" t="s">
        <v>86</v>
      </c>
      <c r="W21" s="578"/>
      <c r="X21" s="80" t="s">
        <v>563</v>
      </c>
      <c r="Y21" s="592">
        <v>1</v>
      </c>
      <c r="Z21" s="593"/>
      <c r="AA21" s="593">
        <v>2</v>
      </c>
      <c r="AB21" s="593"/>
      <c r="AC21" s="593"/>
      <c r="AD21" s="593">
        <v>3</v>
      </c>
      <c r="AE21" s="593"/>
      <c r="AF21" s="593">
        <v>4</v>
      </c>
      <c r="AG21" s="1103"/>
    </row>
    <row r="22" spans="1:33" ht="21.75" customHeight="1">
      <c r="A22" s="1255" t="s">
        <v>610</v>
      </c>
      <c r="B22" s="1256"/>
      <c r="C22" s="1257"/>
      <c r="D22" s="110">
        <v>1</v>
      </c>
      <c r="E22" s="245">
        <v>33</v>
      </c>
      <c r="F22" s="5"/>
      <c r="G22" s="1253" t="s">
        <v>46</v>
      </c>
      <c r="H22" s="1254"/>
      <c r="I22" s="110">
        <v>1</v>
      </c>
      <c r="J22" s="246">
        <v>6</v>
      </c>
      <c r="K22" s="247"/>
      <c r="L22" s="248"/>
      <c r="M22" s="19"/>
      <c r="N22" s="1120"/>
      <c r="O22" s="1121"/>
      <c r="P22" s="1115"/>
      <c r="Q22" s="1112"/>
      <c r="R22" s="1113"/>
      <c r="S22" s="1182"/>
      <c r="T22" s="1183"/>
      <c r="U22" s="6"/>
      <c r="V22" s="842" t="s">
        <v>94</v>
      </c>
      <c r="W22" s="770"/>
      <c r="X22" s="188">
        <v>1</v>
      </c>
      <c r="Y22" s="594">
        <v>4</v>
      </c>
      <c r="Z22" s="547"/>
      <c r="AA22" s="547">
        <v>3</v>
      </c>
      <c r="AB22" s="547"/>
      <c r="AC22" s="547"/>
      <c r="AD22" s="547">
        <v>3</v>
      </c>
      <c r="AE22" s="1104"/>
      <c r="AF22" s="547">
        <v>1</v>
      </c>
      <c r="AG22" s="1105"/>
    </row>
    <row r="23" spans="1:33" ht="21.75" customHeight="1">
      <c r="A23" s="1226" t="s">
        <v>90</v>
      </c>
      <c r="B23" s="471"/>
      <c r="C23" s="685"/>
      <c r="D23" s="71">
        <v>2</v>
      </c>
      <c r="E23" s="249">
        <v>25</v>
      </c>
      <c r="F23" s="5"/>
      <c r="G23" s="1244" t="s">
        <v>357</v>
      </c>
      <c r="H23" s="887"/>
      <c r="I23" s="71">
        <v>2</v>
      </c>
      <c r="J23" s="250">
        <v>16</v>
      </c>
      <c r="K23" s="54">
        <v>1</v>
      </c>
      <c r="L23" s="55"/>
      <c r="M23" s="6"/>
      <c r="N23" s="1122" t="s">
        <v>14</v>
      </c>
      <c r="O23" s="1123"/>
      <c r="P23" s="1143">
        <v>5</v>
      </c>
      <c r="Q23" s="1141">
        <v>334.7</v>
      </c>
      <c r="R23" s="1142"/>
      <c r="S23" s="1171">
        <v>1099</v>
      </c>
      <c r="T23" s="1172"/>
      <c r="U23" s="6"/>
      <c r="V23" s="1075" t="s">
        <v>635</v>
      </c>
      <c r="W23" s="11" t="s">
        <v>36</v>
      </c>
      <c r="X23" s="190">
        <v>2</v>
      </c>
      <c r="Y23" s="556">
        <v>3</v>
      </c>
      <c r="Z23" s="537"/>
      <c r="AA23" s="537">
        <v>2</v>
      </c>
      <c r="AB23" s="537"/>
      <c r="AC23" s="537"/>
      <c r="AD23" s="537">
        <v>2</v>
      </c>
      <c r="AE23" s="1100"/>
      <c r="AF23" s="537">
        <v>1</v>
      </c>
      <c r="AG23" s="1101"/>
    </row>
    <row r="24" spans="1:33" ht="25.5" customHeight="1">
      <c r="A24" s="1250" t="s">
        <v>373</v>
      </c>
      <c r="B24" s="470" t="s">
        <v>91</v>
      </c>
      <c r="C24" s="685"/>
      <c r="D24" s="71">
        <v>3</v>
      </c>
      <c r="E24" s="249"/>
      <c r="F24" s="5"/>
      <c r="G24" s="1244" t="s">
        <v>130</v>
      </c>
      <c r="H24" s="887"/>
      <c r="I24" s="74">
        <v>3</v>
      </c>
      <c r="J24" s="250">
        <v>1</v>
      </c>
      <c r="K24" s="54"/>
      <c r="L24" s="55"/>
      <c r="M24" s="6"/>
      <c r="N24" s="1120"/>
      <c r="O24" s="1121"/>
      <c r="P24" s="1115"/>
      <c r="Q24" s="1112"/>
      <c r="R24" s="1113"/>
      <c r="S24" s="1182"/>
      <c r="T24" s="1183"/>
      <c r="U24" s="6"/>
      <c r="V24" s="1075"/>
      <c r="W24" s="565" t="s">
        <v>95</v>
      </c>
      <c r="X24" s="907">
        <v>3</v>
      </c>
      <c r="Y24" s="556"/>
      <c r="Z24" s="537"/>
      <c r="AA24" s="537"/>
      <c r="AB24" s="537"/>
      <c r="AC24" s="537"/>
      <c r="AD24" s="537"/>
      <c r="AE24" s="537"/>
      <c r="AF24" s="537"/>
      <c r="AG24" s="538"/>
    </row>
    <row r="25" spans="1:33" ht="27" customHeight="1" thickBot="1">
      <c r="A25" s="1250"/>
      <c r="B25" s="470" t="s">
        <v>427</v>
      </c>
      <c r="C25" s="685"/>
      <c r="D25" s="71">
        <v>4</v>
      </c>
      <c r="E25" s="249"/>
      <c r="F25" s="5"/>
      <c r="G25" s="1244" t="s">
        <v>555</v>
      </c>
      <c r="H25" s="887"/>
      <c r="I25" s="74">
        <v>4</v>
      </c>
      <c r="J25" s="250"/>
      <c r="K25" s="54"/>
      <c r="L25" s="55"/>
      <c r="M25" s="6"/>
      <c r="N25" s="267" t="s">
        <v>15</v>
      </c>
      <c r="O25" s="268" t="s">
        <v>16</v>
      </c>
      <c r="P25" s="265">
        <v>6</v>
      </c>
      <c r="Q25" s="1165">
        <v>80.7</v>
      </c>
      <c r="R25" s="1166"/>
      <c r="S25" s="1166">
        <v>1028</v>
      </c>
      <c r="T25" s="1196"/>
      <c r="U25" s="6"/>
      <c r="V25" s="1076"/>
      <c r="W25" s="742"/>
      <c r="X25" s="1102"/>
      <c r="Y25" s="557"/>
      <c r="Z25" s="554"/>
      <c r="AA25" s="554"/>
      <c r="AB25" s="554"/>
      <c r="AC25" s="554"/>
      <c r="AD25" s="554"/>
      <c r="AE25" s="554"/>
      <c r="AF25" s="554"/>
      <c r="AG25" s="555"/>
    </row>
    <row r="26" spans="1:33" ht="28.5" customHeight="1" thickBot="1">
      <c r="A26" s="1226" t="s">
        <v>553</v>
      </c>
      <c r="B26" s="471"/>
      <c r="C26" s="685"/>
      <c r="D26" s="71">
        <v>5</v>
      </c>
      <c r="E26" s="249">
        <v>1</v>
      </c>
      <c r="F26" s="5"/>
      <c r="G26" s="1244" t="s">
        <v>457</v>
      </c>
      <c r="H26" s="887"/>
      <c r="I26" s="71">
        <v>5</v>
      </c>
      <c r="J26" s="250">
        <v>1</v>
      </c>
      <c r="K26" s="54"/>
      <c r="L26" s="55"/>
      <c r="M26" s="6"/>
      <c r="N26" s="1160" t="s">
        <v>386</v>
      </c>
      <c r="O26" s="743"/>
      <c r="P26" s="265">
        <v>7</v>
      </c>
      <c r="Q26" s="1161">
        <v>265.84999999999997</v>
      </c>
      <c r="R26" s="1162"/>
      <c r="S26" s="1162">
        <v>1069</v>
      </c>
      <c r="T26" s="1181"/>
      <c r="U26" s="6"/>
      <c r="V26" s="423" t="s">
        <v>409</v>
      </c>
      <c r="W26" s="424"/>
      <c r="X26" s="80">
        <v>4</v>
      </c>
      <c r="Y26" s="633">
        <f>SUM(Y22:Y24)</f>
        <v>7</v>
      </c>
      <c r="Z26" s="626"/>
      <c r="AA26" s="626">
        <f>SUM(AA22:AA24)</f>
        <v>5</v>
      </c>
      <c r="AB26" s="626"/>
      <c r="AC26" s="626"/>
      <c r="AD26" s="626">
        <f>SUM(AD22:AD24)</f>
        <v>5</v>
      </c>
      <c r="AE26" s="1099"/>
      <c r="AF26" s="626">
        <f>SUM(AF22:AF24)</f>
        <v>2</v>
      </c>
      <c r="AG26" s="1094"/>
    </row>
    <row r="27" spans="1:33" ht="27" customHeight="1">
      <c r="A27" s="1226" t="s">
        <v>554</v>
      </c>
      <c r="B27" s="471"/>
      <c r="C27" s="685"/>
      <c r="D27" s="71">
        <v>6</v>
      </c>
      <c r="E27" s="249">
        <v>7</v>
      </c>
      <c r="F27" s="5"/>
      <c r="G27" s="251" t="s">
        <v>499</v>
      </c>
      <c r="H27" s="191" t="s">
        <v>458</v>
      </c>
      <c r="I27" s="71">
        <v>6</v>
      </c>
      <c r="J27" s="250">
        <v>1</v>
      </c>
      <c r="K27" s="54"/>
      <c r="L27" s="55"/>
      <c r="M27" s="6"/>
      <c r="N27" s="267" t="s">
        <v>232</v>
      </c>
      <c r="O27" s="268" t="s">
        <v>16</v>
      </c>
      <c r="P27" s="265">
        <v>8</v>
      </c>
      <c r="Q27" s="1161">
        <v>18.7</v>
      </c>
      <c r="R27" s="1162"/>
      <c r="S27" s="1162">
        <v>163</v>
      </c>
      <c r="T27" s="1181"/>
      <c r="U27" s="6"/>
      <c r="V27" s="281"/>
      <c r="W27" s="281"/>
      <c r="X27" s="91"/>
      <c r="Y27" s="282"/>
      <c r="Z27" s="282"/>
      <c r="AA27" s="282"/>
      <c r="AB27" s="282"/>
      <c r="AC27" s="282"/>
      <c r="AD27" s="282"/>
      <c r="AE27" s="284"/>
      <c r="AF27" s="282"/>
      <c r="AG27" s="284"/>
    </row>
    <row r="28" spans="1:33" ht="24" customHeight="1">
      <c r="A28" s="1226" t="s">
        <v>599</v>
      </c>
      <c r="B28" s="471"/>
      <c r="C28" s="685"/>
      <c r="D28" s="71">
        <v>7</v>
      </c>
      <c r="E28" s="249">
        <v>10</v>
      </c>
      <c r="F28" s="5"/>
      <c r="G28" s="1244" t="s">
        <v>459</v>
      </c>
      <c r="H28" s="887"/>
      <c r="I28" s="71">
        <v>7</v>
      </c>
      <c r="J28" s="250"/>
      <c r="K28" s="54"/>
      <c r="L28" s="55"/>
      <c r="M28" s="6"/>
      <c r="N28" s="1122" t="s">
        <v>387</v>
      </c>
      <c r="O28" s="1123"/>
      <c r="P28" s="1143">
        <v>9</v>
      </c>
      <c r="Q28" s="1141"/>
      <c r="R28" s="1142"/>
      <c r="S28" s="1171"/>
      <c r="T28" s="1172"/>
      <c r="U28" s="6"/>
      <c r="V28" s="276">
        <f>A37</f>
        <v>0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24.75" customHeight="1" thickBot="1">
      <c r="A29" s="252" t="s">
        <v>499</v>
      </c>
      <c r="B29" s="470" t="s">
        <v>600</v>
      </c>
      <c r="C29" s="685"/>
      <c r="D29" s="71">
        <v>8</v>
      </c>
      <c r="E29" s="249"/>
      <c r="F29" s="5"/>
      <c r="G29" s="1245" t="s">
        <v>460</v>
      </c>
      <c r="H29" s="1246"/>
      <c r="I29" s="156">
        <v>8</v>
      </c>
      <c r="J29" s="253">
        <v>1</v>
      </c>
      <c r="K29" s="56"/>
      <c r="L29" s="57">
        <v>7</v>
      </c>
      <c r="M29" s="6"/>
      <c r="N29" s="1120"/>
      <c r="O29" s="1121"/>
      <c r="P29" s="1115"/>
      <c r="Q29" s="1112"/>
      <c r="R29" s="1113"/>
      <c r="S29" s="1182"/>
      <c r="T29" s="1183"/>
      <c r="U29" s="6"/>
      <c r="V29" s="276" t="str">
        <f>A38</f>
        <v>Прокурор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9.5" customHeight="1" thickBot="1">
      <c r="A30" s="1226" t="s">
        <v>601</v>
      </c>
      <c r="B30" s="471"/>
      <c r="C30" s="685"/>
      <c r="D30" s="71">
        <v>9</v>
      </c>
      <c r="E30" s="249"/>
      <c r="F30" s="5"/>
      <c r="G30" s="814" t="s">
        <v>409</v>
      </c>
      <c r="H30" s="815"/>
      <c r="I30" s="67">
        <v>9</v>
      </c>
      <c r="J30" s="254">
        <f>SUM(J22:J29)</f>
        <v>26</v>
      </c>
      <c r="K30" s="59">
        <f>SUM(K22:K29)</f>
        <v>1</v>
      </c>
      <c r="L30" s="60">
        <f>SUM(L22:L29)</f>
        <v>7</v>
      </c>
      <c r="M30" s="6"/>
      <c r="N30" s="1122" t="s">
        <v>595</v>
      </c>
      <c r="O30" s="1123"/>
      <c r="P30" s="1143">
        <v>10</v>
      </c>
      <c r="Q30" s="1141">
        <v>443.99</v>
      </c>
      <c r="R30" s="1142"/>
      <c r="S30" s="1171"/>
      <c r="T30" s="1172"/>
      <c r="U30" s="6"/>
      <c r="V30" s="276">
        <f>A39</f>
        <v>0</v>
      </c>
      <c r="W30" s="276"/>
      <c r="X30" s="277"/>
      <c r="Y30" s="277"/>
      <c r="Z30" s="277"/>
      <c r="AA30" s="275"/>
      <c r="AB30" s="276"/>
      <c r="AC30" s="277"/>
      <c r="AD30" s="277"/>
      <c r="AE30" s="277"/>
      <c r="AF30" s="5"/>
      <c r="AG30" s="5"/>
    </row>
    <row r="31" spans="1:33" ht="27.75" customHeight="1" thickBot="1">
      <c r="A31" s="255" t="s">
        <v>499</v>
      </c>
      <c r="B31" s="1240" t="s">
        <v>637</v>
      </c>
      <c r="C31" s="1241"/>
      <c r="D31" s="74">
        <v>10</v>
      </c>
      <c r="E31" s="256"/>
      <c r="F31" s="5"/>
      <c r="G31" s="5"/>
      <c r="H31" s="5"/>
      <c r="I31" s="5"/>
      <c r="J31" s="5"/>
      <c r="K31" s="5"/>
      <c r="L31" s="5"/>
      <c r="M31" s="6"/>
      <c r="N31" s="1120"/>
      <c r="O31" s="1121"/>
      <c r="P31" s="1115"/>
      <c r="Q31" s="1112"/>
      <c r="R31" s="1113"/>
      <c r="S31" s="1182"/>
      <c r="T31" s="1183"/>
      <c r="U31" s="6"/>
      <c r="V31" s="1095"/>
      <c r="W31" s="1095"/>
      <c r="X31" s="1095"/>
      <c r="Y31" s="1095"/>
      <c r="Z31" s="5"/>
      <c r="AA31" s="278"/>
      <c r="AB31" s="278"/>
      <c r="AC31" s="1096">
        <f>H40</f>
        <v>0</v>
      </c>
      <c r="AD31" s="1096"/>
      <c r="AE31" s="1096"/>
      <c r="AF31" s="1096"/>
      <c r="AG31" s="1096"/>
    </row>
    <row r="32" spans="1:33" ht="16.5" customHeight="1" thickBot="1">
      <c r="A32" s="35" t="s">
        <v>409</v>
      </c>
      <c r="B32" s="36"/>
      <c r="C32" s="36"/>
      <c r="D32" s="67">
        <v>11</v>
      </c>
      <c r="E32" s="257">
        <f>SUM(E22:E31)</f>
        <v>76</v>
      </c>
      <c r="F32" s="5"/>
      <c r="G32" s="1247" t="s">
        <v>597</v>
      </c>
      <c r="H32" s="1248"/>
      <c r="I32" s="1249"/>
      <c r="J32" s="80" t="s">
        <v>197</v>
      </c>
      <c r="K32" s="905" t="s">
        <v>43</v>
      </c>
      <c r="L32" s="904"/>
      <c r="M32" s="6"/>
      <c r="N32" s="1122" t="s">
        <v>596</v>
      </c>
      <c r="O32" s="1123"/>
      <c r="P32" s="1143">
        <v>11</v>
      </c>
      <c r="Q32" s="1141" t="s">
        <v>633</v>
      </c>
      <c r="R32" s="1142"/>
      <c r="S32" s="1171"/>
      <c r="T32" s="1172"/>
      <c r="U32" s="6"/>
      <c r="V32" s="1097" t="s">
        <v>97</v>
      </c>
      <c r="W32" s="1097"/>
      <c r="X32" s="1097"/>
      <c r="Y32" s="1097"/>
      <c r="Z32" s="5"/>
      <c r="AA32" s="279"/>
      <c r="AB32" s="279"/>
      <c r="AC32" s="1098" t="s">
        <v>44</v>
      </c>
      <c r="AD32" s="1098"/>
      <c r="AE32" s="1098"/>
      <c r="AF32" s="1098"/>
      <c r="AG32" s="1098"/>
    </row>
    <row r="33" spans="1:33" ht="13.5" customHeight="1" thickBot="1">
      <c r="A33" s="5"/>
      <c r="B33" s="5"/>
      <c r="C33" s="5"/>
      <c r="D33" s="5"/>
      <c r="E33" s="5"/>
      <c r="F33" s="5"/>
      <c r="G33" s="1059" t="s">
        <v>86</v>
      </c>
      <c r="H33" s="1060"/>
      <c r="I33" s="1227"/>
      <c r="J33" s="259" t="s">
        <v>563</v>
      </c>
      <c r="K33" s="1059">
        <v>1</v>
      </c>
      <c r="L33" s="1227"/>
      <c r="M33" s="6"/>
      <c r="N33" s="1167"/>
      <c r="O33" s="1168"/>
      <c r="P33" s="1139"/>
      <c r="Q33" s="1177"/>
      <c r="R33" s="1178"/>
      <c r="S33" s="1173"/>
      <c r="T33" s="117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5"/>
      <c r="AG33" s="5"/>
    </row>
    <row r="34" spans="1:33" ht="25.5" customHeight="1" thickBot="1">
      <c r="A34" s="5"/>
      <c r="B34" s="5"/>
      <c r="C34" s="5"/>
      <c r="D34" s="5"/>
      <c r="E34" s="5"/>
      <c r="F34" s="5"/>
      <c r="G34" s="1259" t="s">
        <v>126</v>
      </c>
      <c r="H34" s="1260"/>
      <c r="I34" s="1261"/>
      <c r="J34" s="258">
        <v>1</v>
      </c>
      <c r="K34" s="1235"/>
      <c r="L34" s="1236"/>
      <c r="M34" s="6"/>
      <c r="N34" s="1169"/>
      <c r="O34" s="1170"/>
      <c r="P34" s="1140"/>
      <c r="Q34" s="1179"/>
      <c r="R34" s="1180"/>
      <c r="S34" s="1175"/>
      <c r="T34" s="1176"/>
      <c r="U34" s="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26.25" customHeight="1" thickBot="1">
      <c r="A35" s="5"/>
      <c r="B35" s="5"/>
      <c r="C35" s="5"/>
      <c r="D35" s="5"/>
      <c r="E35" s="5"/>
      <c r="F35" s="5"/>
      <c r="G35" s="1237" t="s">
        <v>374</v>
      </c>
      <c r="H35" s="1238"/>
      <c r="I35" s="1239"/>
      <c r="J35" s="238">
        <v>2</v>
      </c>
      <c r="K35" s="1233"/>
      <c r="L35" s="1234"/>
      <c r="M35" s="6"/>
      <c r="N35" s="1163" t="s">
        <v>409</v>
      </c>
      <c r="O35" s="1164"/>
      <c r="P35" s="80">
        <v>12</v>
      </c>
      <c r="Q35" s="832">
        <f>SUM(Q16:Q30)</f>
        <v>2309.25</v>
      </c>
      <c r="R35" s="830"/>
      <c r="S35" s="830">
        <f>SUM(S16:S32)</f>
        <v>36961</v>
      </c>
      <c r="T35" s="831"/>
      <c r="U35" s="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6.5" thickBot="1">
      <c r="A36" s="5"/>
      <c r="B36" s="5"/>
      <c r="C36" s="5"/>
      <c r="D36" s="5"/>
      <c r="E36" s="5"/>
      <c r="F36" s="5"/>
      <c r="G36" s="1230" t="s">
        <v>409</v>
      </c>
      <c r="H36" s="1231"/>
      <c r="I36" s="1232"/>
      <c r="J36" s="259">
        <v>3</v>
      </c>
      <c r="K36" s="1228">
        <f>SUM(K34:L35)</f>
        <v>0</v>
      </c>
      <c r="L36" s="1229"/>
      <c r="M36" s="6"/>
      <c r="N36" s="6"/>
      <c r="O36" s="6"/>
      <c r="P36" s="6"/>
      <c r="Q36" s="6"/>
      <c r="R36" s="6"/>
      <c r="S36" s="6"/>
      <c r="T36" s="6"/>
      <c r="U36" s="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8.75">
      <c r="A37" s="90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6"/>
      <c r="N37" s="6"/>
      <c r="O37" s="6"/>
      <c r="P37" s="6"/>
      <c r="Q37" s="6"/>
      <c r="R37" s="6"/>
      <c r="S37" s="6"/>
      <c r="T37" s="6"/>
      <c r="U37" s="6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8.75">
      <c r="A38" s="90" t="s">
        <v>414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6"/>
      <c r="N38" s="6"/>
      <c r="O38" s="6"/>
      <c r="P38" s="6"/>
      <c r="Q38" s="6"/>
      <c r="R38" s="6"/>
      <c r="S38" s="6"/>
      <c r="T38" s="6"/>
      <c r="U38" s="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8.75">
      <c r="A39" s="90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6"/>
      <c r="N39" s="6"/>
      <c r="O39" s="6"/>
      <c r="P39" s="6"/>
      <c r="Q39" s="6"/>
      <c r="R39" s="6"/>
      <c r="S39" s="6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9.5">
      <c r="A40" s="395"/>
      <c r="B40" s="396"/>
      <c r="C40" s="396"/>
      <c r="D40" s="396"/>
      <c r="E40" s="397"/>
      <c r="F40" s="397"/>
      <c r="G40" s="397"/>
      <c r="H40" s="1096"/>
      <c r="I40" s="1096"/>
      <c r="J40" s="1096"/>
      <c r="K40" s="1096"/>
      <c r="L40" s="1096"/>
      <c r="M40" s="6"/>
      <c r="N40" s="6"/>
      <c r="O40" s="6"/>
      <c r="P40" s="6"/>
      <c r="Q40" s="6"/>
      <c r="R40" s="6"/>
      <c r="S40" s="6"/>
      <c r="T40" s="6"/>
      <c r="U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.75">
      <c r="A41" s="1225" t="s">
        <v>97</v>
      </c>
      <c r="B41" s="1225"/>
      <c r="C41" s="1225"/>
      <c r="D41" s="1225"/>
      <c r="E41" s="398"/>
      <c r="F41" s="398"/>
      <c r="G41" s="398"/>
      <c r="H41" s="1224" t="s">
        <v>44</v>
      </c>
      <c r="I41" s="1224"/>
      <c r="J41" s="1224"/>
      <c r="K41" s="1224"/>
      <c r="L41" s="1224"/>
      <c r="M41" s="6"/>
      <c r="N41" s="6"/>
      <c r="O41" s="6"/>
      <c r="P41" s="6"/>
      <c r="Q41" s="6"/>
      <c r="R41" s="6"/>
      <c r="S41" s="6"/>
      <c r="T41" s="6"/>
      <c r="U41" s="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.75">
      <c r="A42" s="397" t="s">
        <v>474</v>
      </c>
      <c r="B42" s="399"/>
      <c r="C42" s="400"/>
      <c r="D42" s="401"/>
      <c r="E42" s="401"/>
      <c r="F42" s="401"/>
      <c r="G42" s="401"/>
      <c r="H42" s="394"/>
      <c r="I42" s="394"/>
      <c r="J42" s="394"/>
      <c r="K42" s="394"/>
      <c r="L42" s="394"/>
      <c r="M42" s="6"/>
      <c r="N42" s="6"/>
      <c r="O42" s="6"/>
      <c r="P42" s="6"/>
      <c r="Q42" s="6"/>
      <c r="R42" s="6"/>
      <c r="S42" s="6"/>
      <c r="T42" s="6"/>
      <c r="U42" s="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.75">
      <c r="A43" s="399"/>
      <c r="B43" s="399"/>
      <c r="C43" s="398" t="s">
        <v>44</v>
      </c>
      <c r="D43" s="399"/>
      <c r="E43" s="398"/>
      <c r="F43" s="398"/>
      <c r="G43" s="399"/>
      <c r="H43" s="399"/>
      <c r="I43" s="394"/>
      <c r="J43" s="394"/>
      <c r="K43" s="394"/>
      <c r="L43" s="394"/>
      <c r="M43" s="6"/>
      <c r="N43" s="6"/>
      <c r="O43" s="6"/>
      <c r="P43" s="6"/>
      <c r="Q43" s="6"/>
      <c r="R43" s="6"/>
      <c r="S43" s="6"/>
      <c r="T43" s="6"/>
      <c r="U43" s="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.75">
      <c r="A44" s="402" t="s">
        <v>415</v>
      </c>
      <c r="B44" s="402"/>
      <c r="C44" s="403"/>
      <c r="D44" s="404"/>
      <c r="E44" s="404"/>
      <c r="F44" s="402"/>
      <c r="G44" s="402"/>
      <c r="H44" s="402"/>
      <c r="I44" s="402"/>
      <c r="J44" s="402"/>
      <c r="K44" s="402"/>
      <c r="L44" s="402"/>
      <c r="M44" s="6"/>
      <c r="N44" s="6"/>
      <c r="O44" s="6"/>
      <c r="P44" s="6"/>
      <c r="Q44" s="6"/>
      <c r="R44" s="6"/>
      <c r="S44" s="6"/>
      <c r="T44" s="6"/>
      <c r="U44" s="6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.75">
      <c r="A45" s="394"/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6"/>
      <c r="N45" s="6"/>
      <c r="O45" s="6"/>
      <c r="P45" s="6"/>
      <c r="Q45" s="6"/>
      <c r="R45" s="6"/>
      <c r="S45" s="6"/>
      <c r="T45" s="6"/>
      <c r="U45" s="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.75">
      <c r="A46" s="397" t="s">
        <v>416</v>
      </c>
      <c r="B46" s="397"/>
      <c r="C46" s="397"/>
      <c r="D46" s="397"/>
      <c r="E46" s="397"/>
      <c r="F46" s="397"/>
      <c r="G46" s="397"/>
      <c r="H46" s="394"/>
      <c r="I46" s="394"/>
      <c r="J46" s="394"/>
      <c r="K46" s="394"/>
      <c r="L46" s="394"/>
      <c r="M46" s="6"/>
      <c r="N46" s="6"/>
      <c r="O46" s="6"/>
      <c r="P46" s="6"/>
      <c r="Q46" s="6"/>
      <c r="R46" s="6"/>
      <c r="S46" s="6"/>
      <c r="T46" s="6"/>
      <c r="U46" s="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.75">
      <c r="A47" s="396" t="s">
        <v>566</v>
      </c>
      <c r="B47" s="396"/>
      <c r="C47" s="396"/>
      <c r="D47" s="397"/>
      <c r="E47" s="397"/>
      <c r="F47" s="397"/>
      <c r="G47" s="397"/>
      <c r="H47" s="394"/>
      <c r="I47" s="394"/>
      <c r="J47" s="394"/>
      <c r="K47" s="394"/>
      <c r="L47" s="394"/>
      <c r="M47" s="6"/>
      <c r="N47" s="6"/>
      <c r="O47" s="6"/>
      <c r="P47" s="6"/>
      <c r="Q47" s="6"/>
      <c r="R47" s="6"/>
      <c r="S47" s="6"/>
      <c r="T47" s="6"/>
      <c r="U47" s="6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.75">
      <c r="A48" s="405" t="s">
        <v>410</v>
      </c>
      <c r="B48" s="405"/>
      <c r="C48" s="405"/>
      <c r="D48" s="397"/>
      <c r="E48" s="397"/>
      <c r="F48" s="397"/>
      <c r="G48" s="397"/>
      <c r="H48" s="394"/>
      <c r="I48" s="394"/>
      <c r="J48" s="394"/>
      <c r="K48" s="394"/>
      <c r="L48" s="394"/>
      <c r="M48" s="6"/>
      <c r="N48" s="6"/>
      <c r="O48" s="6"/>
      <c r="P48" s="6"/>
      <c r="Q48" s="6"/>
      <c r="R48" s="6"/>
      <c r="S48" s="6"/>
      <c r="T48" s="6"/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</sheetData>
  <sheetProtection sheet="1" objects="1" scenarios="1"/>
  <mergeCells count="218"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  <mergeCell ref="J17:L17"/>
    <mergeCell ref="J4:L4"/>
    <mergeCell ref="J7:L7"/>
    <mergeCell ref="J13:L13"/>
    <mergeCell ref="A16:H16"/>
    <mergeCell ref="B14:H14"/>
    <mergeCell ref="J12:L12"/>
    <mergeCell ref="B15:H15"/>
    <mergeCell ref="B10:B12"/>
    <mergeCell ref="C10:H10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G21:H21"/>
    <mergeCell ref="A24:A25"/>
    <mergeCell ref="A21:C21"/>
    <mergeCell ref="G23:H23"/>
    <mergeCell ref="A20:C20"/>
    <mergeCell ref="G25:H25"/>
    <mergeCell ref="G22:H22"/>
    <mergeCell ref="A22:C22"/>
    <mergeCell ref="A23:C23"/>
    <mergeCell ref="C11:H11"/>
    <mergeCell ref="A6:A15"/>
    <mergeCell ref="G28:H28"/>
    <mergeCell ref="G26:H26"/>
    <mergeCell ref="K33:L33"/>
    <mergeCell ref="K32:L32"/>
    <mergeCell ref="G29:H29"/>
    <mergeCell ref="G30:H30"/>
    <mergeCell ref="G32:I32"/>
    <mergeCell ref="A27:C27"/>
    <mergeCell ref="B31:C31"/>
    <mergeCell ref="B29:C29"/>
    <mergeCell ref="A28:C28"/>
    <mergeCell ref="A26:C26"/>
    <mergeCell ref="B25:C25"/>
    <mergeCell ref="B24:C24"/>
    <mergeCell ref="H41:L41"/>
    <mergeCell ref="H40:L40"/>
    <mergeCell ref="A41:D41"/>
    <mergeCell ref="A30:C30"/>
    <mergeCell ref="G33:I33"/>
    <mergeCell ref="K36:L36"/>
    <mergeCell ref="G36:I36"/>
    <mergeCell ref="K35:L35"/>
    <mergeCell ref="K34:L34"/>
    <mergeCell ref="G35:I35"/>
    <mergeCell ref="N13:O14"/>
    <mergeCell ref="N10:O10"/>
    <mergeCell ref="N12:O12"/>
    <mergeCell ref="N2:T2"/>
    <mergeCell ref="N3:O3"/>
    <mergeCell ref="R4:R5"/>
    <mergeCell ref="Q3:Q5"/>
    <mergeCell ref="P3:P5"/>
    <mergeCell ref="N4:O5"/>
    <mergeCell ref="R3:T3"/>
    <mergeCell ref="N21:O22"/>
    <mergeCell ref="S23:T24"/>
    <mergeCell ref="S25:T25"/>
    <mergeCell ref="S16:T17"/>
    <mergeCell ref="S20:T20"/>
    <mergeCell ref="S21:T22"/>
    <mergeCell ref="S18:T19"/>
    <mergeCell ref="P23:P24"/>
    <mergeCell ref="N23:O24"/>
    <mergeCell ref="Q23:R24"/>
    <mergeCell ref="S35:T35"/>
    <mergeCell ref="S28:T29"/>
    <mergeCell ref="V7:W7"/>
    <mergeCell ref="V8:W8"/>
    <mergeCell ref="V19:W20"/>
    <mergeCell ref="V23:V25"/>
    <mergeCell ref="V16:W16"/>
    <mergeCell ref="V18:W18"/>
    <mergeCell ref="S15:T15"/>
    <mergeCell ref="S12:T14"/>
    <mergeCell ref="S32:T34"/>
    <mergeCell ref="Q32:R34"/>
    <mergeCell ref="P32:P34"/>
    <mergeCell ref="S26:T26"/>
    <mergeCell ref="Q27:R27"/>
    <mergeCell ref="S27:T27"/>
    <mergeCell ref="Q26:R26"/>
    <mergeCell ref="S30:T31"/>
    <mergeCell ref="P30:P31"/>
    <mergeCell ref="N35:O35"/>
    <mergeCell ref="Q35:R35"/>
    <mergeCell ref="N30:O31"/>
    <mergeCell ref="Q25:R25"/>
    <mergeCell ref="Q28:R29"/>
    <mergeCell ref="P28:P29"/>
    <mergeCell ref="N32:O34"/>
    <mergeCell ref="N28:O29"/>
    <mergeCell ref="N26:O26"/>
    <mergeCell ref="Q30:R31"/>
    <mergeCell ref="Q21:R22"/>
    <mergeCell ref="P21:P22"/>
    <mergeCell ref="Q12:R14"/>
    <mergeCell ref="P12:P14"/>
    <mergeCell ref="P18:P19"/>
    <mergeCell ref="N7:O9"/>
    <mergeCell ref="N15:O15"/>
    <mergeCell ref="N20:O20"/>
    <mergeCell ref="Q20:R20"/>
    <mergeCell ref="Q18:R19"/>
    <mergeCell ref="T4:T5"/>
    <mergeCell ref="N6:O6"/>
    <mergeCell ref="T7:T9"/>
    <mergeCell ref="S7:S9"/>
    <mergeCell ref="R7:R9"/>
    <mergeCell ref="Q7:Q9"/>
    <mergeCell ref="S4:S5"/>
    <mergeCell ref="P7:P9"/>
    <mergeCell ref="Q16:R17"/>
    <mergeCell ref="P16:P17"/>
    <mergeCell ref="Q15:R15"/>
    <mergeCell ref="N16:O17"/>
    <mergeCell ref="N18:O19"/>
    <mergeCell ref="X18:X20"/>
    <mergeCell ref="Y18:Z20"/>
    <mergeCell ref="Y21:Z21"/>
    <mergeCell ref="AA21:AC21"/>
    <mergeCell ref="AA19:AC20"/>
    <mergeCell ref="AD21:AE21"/>
    <mergeCell ref="AA18:AG18"/>
    <mergeCell ref="AD19:AE19"/>
    <mergeCell ref="AF19:AG20"/>
    <mergeCell ref="AD20:AE20"/>
    <mergeCell ref="X24:X25"/>
    <mergeCell ref="W24:W25"/>
    <mergeCell ref="AF21:AG21"/>
    <mergeCell ref="V22:W22"/>
    <mergeCell ref="Y22:Z22"/>
    <mergeCell ref="AA22:AC22"/>
    <mergeCell ref="AD22:AE22"/>
    <mergeCell ref="AF22:AG22"/>
    <mergeCell ref="V21:W21"/>
    <mergeCell ref="Y24:Z25"/>
    <mergeCell ref="Y23:Z23"/>
    <mergeCell ref="AA23:AC23"/>
    <mergeCell ref="AA24:AC25"/>
    <mergeCell ref="AD23:AE23"/>
    <mergeCell ref="AF23:AG23"/>
    <mergeCell ref="AF24:AG25"/>
    <mergeCell ref="AD24:AE25"/>
    <mergeCell ref="AF26:AG26"/>
    <mergeCell ref="V31:Y31"/>
    <mergeCell ref="AC31:AG31"/>
    <mergeCell ref="V32:Y32"/>
    <mergeCell ref="AC32:AG32"/>
    <mergeCell ref="V26:W26"/>
    <mergeCell ref="Y26:Z26"/>
    <mergeCell ref="AA26:AC26"/>
    <mergeCell ref="AD26:AE26"/>
    <mergeCell ref="AB2:AB6"/>
    <mergeCell ref="AG2:AG6"/>
    <mergeCell ref="AF2:AF6"/>
    <mergeCell ref="AE3:AE6"/>
    <mergeCell ref="AD3:AD6"/>
    <mergeCell ref="AC2:AE2"/>
    <mergeCell ref="AC3:AC6"/>
    <mergeCell ref="Y13:Y14"/>
    <mergeCell ref="Y9:Y12"/>
    <mergeCell ref="Z2:Z6"/>
    <mergeCell ref="W9:W12"/>
    <mergeCell ref="AB9:AB12"/>
    <mergeCell ref="Y2:Y6"/>
    <mergeCell ref="X2:X6"/>
    <mergeCell ref="V3:W5"/>
    <mergeCell ref="V2:W2"/>
    <mergeCell ref="V6:W6"/>
    <mergeCell ref="AD13:AD14"/>
    <mergeCell ref="AE13:AE14"/>
    <mergeCell ref="AG9:AG12"/>
    <mergeCell ref="Z13:Z14"/>
    <mergeCell ref="AA2:AA6"/>
    <mergeCell ref="AA13:AA14"/>
    <mergeCell ref="AB13:AB14"/>
    <mergeCell ref="AC13:AC14"/>
    <mergeCell ref="AA9:AA12"/>
    <mergeCell ref="Z9:Z12"/>
    <mergeCell ref="W13:W14"/>
    <mergeCell ref="V9:V15"/>
    <mergeCell ref="X13:X14"/>
    <mergeCell ref="X9:X12"/>
    <mergeCell ref="AF13:AF14"/>
    <mergeCell ref="AG13:AG14"/>
    <mergeCell ref="AC9:AC12"/>
    <mergeCell ref="AF9:AF12"/>
    <mergeCell ref="AD9:AD12"/>
    <mergeCell ref="AE9:AE12"/>
  </mergeCells>
  <dataValidations count="3">
    <dataValidation type="whole" operator="notBetween" allowBlank="1" showInputMessage="1" showErrorMessage="1" sqref="Y26:Y27 K34:L36 J4:L18 Y22:AG25 S32:T34 Q7:T9 AF26:AF27 AD26:AD27 AA26:AA27 Q16:T31 Y8:AG16 J22:L30 E22:E32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errorTitle="Форма П" error="Повинно бути введено ціле число" sqref="Q35 S35 Q11:R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3" fitToHeight="1" horizontalDpi="600" verticalDpi="600" orientation="portrait" paperSize="9" scale="80" r:id="rId2"/>
  <colBreaks count="1" manualBreakCount="1">
    <brk id="12" max="47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50"/>
  <sheetViews>
    <sheetView showZeros="0" zoomScale="85" zoomScaleNormal="85" zoomScalePageLayoutView="0" workbookViewId="0" topLeftCell="A1">
      <pane ySplit="1" topLeftCell="A2" activePane="bottomLeft" state="frozen"/>
      <selection pane="topLeft" activeCell="A26" sqref="A26:IV38"/>
      <selection pane="bottomLeft" activeCell="J2" sqref="J2:J4"/>
    </sheetView>
  </sheetViews>
  <sheetFormatPr defaultColWidth="8.796875" defaultRowHeight="15"/>
  <cols>
    <col min="1" max="1" width="3.5" style="3" customWidth="1"/>
    <col min="2" max="2" width="5.8984375" style="3" customWidth="1"/>
    <col min="3" max="3" width="30.19921875" style="3" customWidth="1"/>
    <col min="4" max="4" width="3.3984375" style="3" bestFit="1" customWidth="1"/>
    <col min="5" max="7" width="7.5" style="3" customWidth="1"/>
    <col min="8" max="8" width="5.8984375" style="3" customWidth="1"/>
    <col min="9" max="9" width="7.5" style="3" customWidth="1"/>
    <col min="10" max="10" width="5.8984375" style="3" customWidth="1"/>
    <col min="11" max="11" width="8.8984375" style="3" customWidth="1"/>
    <col min="12" max="12" width="5.8984375" style="3" customWidth="1"/>
    <col min="13" max="13" width="8.8984375" style="3" customWidth="1"/>
    <col min="14" max="14" width="8.3984375" style="3" customWidth="1"/>
    <col min="15" max="15" width="8.09765625" style="3" customWidth="1"/>
    <col min="16" max="16384" width="9" style="3" customWidth="1"/>
  </cols>
  <sheetData>
    <row r="1" spans="1:14" ht="19.5" thickBot="1">
      <c r="A1" s="12" t="s">
        <v>482</v>
      </c>
      <c r="B1" s="12"/>
      <c r="C1" s="12"/>
      <c r="D1" s="2"/>
      <c r="E1" s="2"/>
      <c r="F1" s="2"/>
      <c r="G1" s="2"/>
      <c r="H1" s="2"/>
      <c r="I1" s="2"/>
      <c r="J1" s="2"/>
      <c r="K1" s="5"/>
      <c r="L1" s="5"/>
      <c r="M1" s="5"/>
      <c r="N1" s="5"/>
    </row>
    <row r="2" spans="1:15" ht="27" customHeight="1">
      <c r="A2" s="430" t="s">
        <v>619</v>
      </c>
      <c r="B2" s="431"/>
      <c r="C2" s="431"/>
      <c r="D2" s="438" t="s">
        <v>197</v>
      </c>
      <c r="E2" s="446" t="s">
        <v>496</v>
      </c>
      <c r="F2" s="435" t="s">
        <v>497</v>
      </c>
      <c r="G2" s="435" t="s">
        <v>498</v>
      </c>
      <c r="H2" s="94" t="s">
        <v>499</v>
      </c>
      <c r="I2" s="435" t="s">
        <v>517</v>
      </c>
      <c r="J2" s="435" t="s">
        <v>500</v>
      </c>
      <c r="K2" s="452" t="s">
        <v>501</v>
      </c>
      <c r="L2" s="94" t="s">
        <v>499</v>
      </c>
      <c r="M2" s="455" t="s">
        <v>502</v>
      </c>
      <c r="N2" s="455"/>
      <c r="O2" s="457" t="s">
        <v>503</v>
      </c>
    </row>
    <row r="3" spans="1:15" ht="44.25" customHeight="1">
      <c r="A3" s="88"/>
      <c r="B3" s="89"/>
      <c r="C3" s="89"/>
      <c r="D3" s="439"/>
      <c r="E3" s="447"/>
      <c r="F3" s="436"/>
      <c r="G3" s="436"/>
      <c r="H3" s="436" t="s">
        <v>504</v>
      </c>
      <c r="I3" s="436"/>
      <c r="J3" s="436"/>
      <c r="K3" s="453"/>
      <c r="L3" s="453" t="s">
        <v>88</v>
      </c>
      <c r="M3" s="456"/>
      <c r="N3" s="456"/>
      <c r="O3" s="458"/>
    </row>
    <row r="4" spans="1:24" ht="86.25" customHeight="1" thickBot="1">
      <c r="A4" s="460" t="s">
        <v>425</v>
      </c>
      <c r="B4" s="461"/>
      <c r="C4" s="462"/>
      <c r="D4" s="440"/>
      <c r="E4" s="448"/>
      <c r="F4" s="437"/>
      <c r="G4" s="437"/>
      <c r="H4" s="437"/>
      <c r="I4" s="437"/>
      <c r="J4" s="437"/>
      <c r="K4" s="454"/>
      <c r="L4" s="454"/>
      <c r="M4" s="95" t="s">
        <v>471</v>
      </c>
      <c r="N4" s="96" t="s">
        <v>591</v>
      </c>
      <c r="O4" s="459"/>
      <c r="X4" s="3">
        <v>1</v>
      </c>
    </row>
    <row r="5" spans="1:15" ht="16.5" thickBot="1">
      <c r="A5" s="432" t="s">
        <v>86</v>
      </c>
      <c r="B5" s="433"/>
      <c r="C5" s="434"/>
      <c r="D5" s="73" t="s">
        <v>563</v>
      </c>
      <c r="E5" s="68">
        <v>1</v>
      </c>
      <c r="F5" s="69">
        <v>2</v>
      </c>
      <c r="G5" s="69">
        <v>3</v>
      </c>
      <c r="H5" s="69">
        <v>4</v>
      </c>
      <c r="I5" s="69">
        <v>5</v>
      </c>
      <c r="J5" s="69">
        <v>6</v>
      </c>
      <c r="K5" s="69">
        <v>7</v>
      </c>
      <c r="L5" s="69">
        <v>8</v>
      </c>
      <c r="M5" s="69">
        <v>9</v>
      </c>
      <c r="N5" s="69">
        <v>10</v>
      </c>
      <c r="O5" s="70">
        <v>11</v>
      </c>
    </row>
    <row r="6" spans="1:15" ht="21.75" customHeight="1" thickBot="1">
      <c r="A6" s="423" t="s">
        <v>38</v>
      </c>
      <c r="B6" s="424"/>
      <c r="C6" s="425"/>
      <c r="D6" s="67">
        <v>1</v>
      </c>
      <c r="E6" s="49">
        <v>816</v>
      </c>
      <c r="F6" s="50">
        <v>59</v>
      </c>
      <c r="G6" s="50">
        <v>6</v>
      </c>
      <c r="H6" s="50">
        <v>5</v>
      </c>
      <c r="I6" s="50">
        <v>646</v>
      </c>
      <c r="J6" s="50">
        <v>47</v>
      </c>
      <c r="K6" s="50">
        <v>550</v>
      </c>
      <c r="L6" s="50">
        <v>235</v>
      </c>
      <c r="M6" s="50">
        <v>12341</v>
      </c>
      <c r="N6" s="50">
        <v>295</v>
      </c>
      <c r="O6" s="51">
        <v>28090</v>
      </c>
    </row>
    <row r="7" spans="1:15" ht="33.75" customHeight="1">
      <c r="A7" s="428" t="s">
        <v>294</v>
      </c>
      <c r="B7" s="429"/>
      <c r="C7" s="429"/>
      <c r="D7" s="72">
        <v>2</v>
      </c>
      <c r="E7" s="44">
        <v>341</v>
      </c>
      <c r="F7" s="52">
        <v>17</v>
      </c>
      <c r="G7" s="52">
        <v>3</v>
      </c>
      <c r="H7" s="52">
        <v>2</v>
      </c>
      <c r="I7" s="52">
        <v>312</v>
      </c>
      <c r="J7" s="52">
        <v>36</v>
      </c>
      <c r="K7" s="52">
        <v>279</v>
      </c>
      <c r="L7" s="52">
        <v>84</v>
      </c>
      <c r="M7" s="52">
        <v>7948</v>
      </c>
      <c r="N7" s="52">
        <v>17</v>
      </c>
      <c r="O7" s="45">
        <v>195</v>
      </c>
    </row>
    <row r="8" spans="1:15" ht="33.75" customHeight="1">
      <c r="A8" s="449" t="s">
        <v>635</v>
      </c>
      <c r="B8" s="426" t="s">
        <v>182</v>
      </c>
      <c r="C8" s="427"/>
      <c r="D8" s="71">
        <v>3</v>
      </c>
      <c r="E8" s="40">
        <v>28</v>
      </c>
      <c r="F8" s="39">
        <v>4</v>
      </c>
      <c r="G8" s="39">
        <v>2</v>
      </c>
      <c r="H8" s="39">
        <v>2</v>
      </c>
      <c r="I8" s="39">
        <v>17</v>
      </c>
      <c r="J8" s="39"/>
      <c r="K8" s="39">
        <v>5</v>
      </c>
      <c r="L8" s="39">
        <v>5</v>
      </c>
      <c r="M8" s="39">
        <v>5793</v>
      </c>
      <c r="N8" s="39" t="s">
        <v>633</v>
      </c>
      <c r="O8" s="41">
        <v>59</v>
      </c>
    </row>
    <row r="9" spans="1:15" ht="15.75">
      <c r="A9" s="447"/>
      <c r="B9" s="451" t="s">
        <v>183</v>
      </c>
      <c r="C9" s="426"/>
      <c r="D9" s="71">
        <v>4</v>
      </c>
      <c r="E9" s="40">
        <v>9</v>
      </c>
      <c r="F9" s="39">
        <v>3</v>
      </c>
      <c r="G9" s="39"/>
      <c r="H9" s="39"/>
      <c r="I9" s="39">
        <v>5</v>
      </c>
      <c r="J9" s="39"/>
      <c r="K9" s="39">
        <v>1</v>
      </c>
      <c r="L9" s="39">
        <v>1</v>
      </c>
      <c r="M9" s="39"/>
      <c r="N9" s="39"/>
      <c r="O9" s="41"/>
    </row>
    <row r="10" spans="1:15" ht="15.75">
      <c r="A10" s="447"/>
      <c r="B10" s="451" t="s">
        <v>505</v>
      </c>
      <c r="C10" s="426"/>
      <c r="D10" s="71">
        <v>5</v>
      </c>
      <c r="E10" s="40">
        <v>31</v>
      </c>
      <c r="F10" s="39"/>
      <c r="G10" s="39"/>
      <c r="H10" s="39"/>
      <c r="I10" s="39">
        <v>32</v>
      </c>
      <c r="J10" s="39"/>
      <c r="K10" s="39">
        <v>26</v>
      </c>
      <c r="L10" s="39">
        <v>20</v>
      </c>
      <c r="M10" s="39"/>
      <c r="N10" s="39"/>
      <c r="O10" s="41"/>
    </row>
    <row r="11" spans="1:15" ht="15.75">
      <c r="A11" s="447"/>
      <c r="B11" s="451" t="s">
        <v>158</v>
      </c>
      <c r="C11" s="426"/>
      <c r="D11" s="71">
        <v>6</v>
      </c>
      <c r="E11" s="40">
        <v>31</v>
      </c>
      <c r="F11" s="39">
        <v>1</v>
      </c>
      <c r="G11" s="39">
        <v>1</v>
      </c>
      <c r="H11" s="39"/>
      <c r="I11" s="39">
        <v>18</v>
      </c>
      <c r="J11" s="39"/>
      <c r="K11" s="39">
        <v>12</v>
      </c>
      <c r="L11" s="39">
        <v>12</v>
      </c>
      <c r="M11" s="39">
        <v>2046</v>
      </c>
      <c r="N11" s="39" t="s">
        <v>633</v>
      </c>
      <c r="O11" s="41">
        <v>136</v>
      </c>
    </row>
    <row r="12" spans="1:15" ht="15.75">
      <c r="A12" s="447"/>
      <c r="B12" s="451" t="s">
        <v>206</v>
      </c>
      <c r="C12" s="426"/>
      <c r="D12" s="71">
        <v>7</v>
      </c>
      <c r="E12" s="40">
        <v>1</v>
      </c>
      <c r="F12" s="39">
        <v>1</v>
      </c>
      <c r="G12" s="39"/>
      <c r="H12" s="39"/>
      <c r="I12" s="39">
        <v>1</v>
      </c>
      <c r="J12" s="39"/>
      <c r="K12" s="39">
        <v>1</v>
      </c>
      <c r="L12" s="39"/>
      <c r="M12" s="39"/>
      <c r="N12" s="39"/>
      <c r="O12" s="41"/>
    </row>
    <row r="13" spans="1:15" ht="15.75">
      <c r="A13" s="447"/>
      <c r="B13" s="426" t="s">
        <v>506</v>
      </c>
      <c r="C13" s="427"/>
      <c r="D13" s="71">
        <v>8</v>
      </c>
      <c r="E13" s="40">
        <v>152</v>
      </c>
      <c r="F13" s="39">
        <v>2</v>
      </c>
      <c r="G13" s="39"/>
      <c r="H13" s="39"/>
      <c r="I13" s="39">
        <v>147</v>
      </c>
      <c r="J13" s="39">
        <v>5</v>
      </c>
      <c r="K13" s="39">
        <v>96</v>
      </c>
      <c r="L13" s="39"/>
      <c r="M13" s="39">
        <v>92</v>
      </c>
      <c r="N13" s="39"/>
      <c r="O13" s="41"/>
    </row>
    <row r="14" spans="1:15" ht="15.75">
      <c r="A14" s="447"/>
      <c r="B14" s="463" t="s">
        <v>499</v>
      </c>
      <c r="C14" s="98" t="s">
        <v>472</v>
      </c>
      <c r="D14" s="71">
        <v>9</v>
      </c>
      <c r="E14" s="40">
        <v>61</v>
      </c>
      <c r="F14" s="39"/>
      <c r="G14" s="39"/>
      <c r="H14" s="39"/>
      <c r="I14" s="39">
        <v>33</v>
      </c>
      <c r="J14" s="39">
        <v>3</v>
      </c>
      <c r="K14" s="39">
        <v>23</v>
      </c>
      <c r="L14" s="39"/>
      <c r="M14" s="39">
        <v>92</v>
      </c>
      <c r="N14" s="39"/>
      <c r="O14" s="41"/>
    </row>
    <row r="15" spans="1:15" ht="15.75">
      <c r="A15" s="447"/>
      <c r="B15" s="464"/>
      <c r="C15" s="98" t="s">
        <v>207</v>
      </c>
      <c r="D15" s="71">
        <v>10</v>
      </c>
      <c r="E15" s="40">
        <v>4</v>
      </c>
      <c r="F15" s="39"/>
      <c r="G15" s="39"/>
      <c r="H15" s="39"/>
      <c r="I15" s="39">
        <v>5</v>
      </c>
      <c r="J15" s="39"/>
      <c r="K15" s="39">
        <v>3</v>
      </c>
      <c r="L15" s="39"/>
      <c r="M15" s="39"/>
      <c r="N15" s="39"/>
      <c r="O15" s="41"/>
    </row>
    <row r="16" spans="1:15" ht="15.75">
      <c r="A16" s="447"/>
      <c r="B16" s="464"/>
      <c r="C16" s="98" t="s">
        <v>32</v>
      </c>
      <c r="D16" s="71">
        <v>11</v>
      </c>
      <c r="E16" s="40"/>
      <c r="F16" s="39"/>
      <c r="G16" s="39"/>
      <c r="H16" s="39"/>
      <c r="I16" s="39">
        <v>5</v>
      </c>
      <c r="J16" s="39"/>
      <c r="K16" s="39"/>
      <c r="L16" s="39"/>
      <c r="M16" s="39"/>
      <c r="N16" s="39"/>
      <c r="O16" s="41"/>
    </row>
    <row r="17" spans="1:15" ht="15.75">
      <c r="A17" s="447"/>
      <c r="B17" s="464"/>
      <c r="C17" s="98" t="s">
        <v>193</v>
      </c>
      <c r="D17" s="71">
        <v>12</v>
      </c>
      <c r="E17" s="40">
        <v>44</v>
      </c>
      <c r="F17" s="39"/>
      <c r="G17" s="39"/>
      <c r="H17" s="39"/>
      <c r="I17" s="39">
        <v>48</v>
      </c>
      <c r="J17" s="39"/>
      <c r="K17" s="39">
        <v>38</v>
      </c>
      <c r="L17" s="39"/>
      <c r="M17" s="39"/>
      <c r="N17" s="39"/>
      <c r="O17" s="41"/>
    </row>
    <row r="18" spans="1:15" ht="33.75" customHeight="1">
      <c r="A18" s="447"/>
      <c r="B18" s="464"/>
      <c r="C18" s="98" t="s">
        <v>143</v>
      </c>
      <c r="D18" s="71">
        <v>13</v>
      </c>
      <c r="E18" s="40">
        <v>7</v>
      </c>
      <c r="F18" s="39"/>
      <c r="G18" s="39"/>
      <c r="H18" s="39"/>
      <c r="I18" s="39">
        <v>11</v>
      </c>
      <c r="J18" s="39"/>
      <c r="K18" s="39">
        <v>12</v>
      </c>
      <c r="L18" s="39"/>
      <c r="M18" s="39"/>
      <c r="N18" s="39"/>
      <c r="O18" s="41"/>
    </row>
    <row r="19" spans="1:15" ht="15.75">
      <c r="A19" s="447"/>
      <c r="B19" s="464"/>
      <c r="C19" s="98" t="s">
        <v>23</v>
      </c>
      <c r="D19" s="71">
        <v>14</v>
      </c>
      <c r="E19" s="40">
        <v>31</v>
      </c>
      <c r="F19" s="39">
        <v>1</v>
      </c>
      <c r="G19" s="39"/>
      <c r="H19" s="39"/>
      <c r="I19" s="39">
        <v>31</v>
      </c>
      <c r="J19" s="39"/>
      <c r="K19" s="39">
        <v>10</v>
      </c>
      <c r="L19" s="39"/>
      <c r="M19" s="39"/>
      <c r="N19" s="39"/>
      <c r="O19" s="41"/>
    </row>
    <row r="20" spans="1:15" ht="33.75" customHeight="1">
      <c r="A20" s="447"/>
      <c r="B20" s="464"/>
      <c r="C20" s="98" t="s">
        <v>551</v>
      </c>
      <c r="D20" s="71">
        <v>15</v>
      </c>
      <c r="E20" s="40">
        <v>1</v>
      </c>
      <c r="F20" s="39"/>
      <c r="G20" s="39"/>
      <c r="H20" s="39"/>
      <c r="I20" s="39">
        <v>1</v>
      </c>
      <c r="J20" s="39"/>
      <c r="K20" s="39">
        <v>2</v>
      </c>
      <c r="L20" s="39"/>
      <c r="M20" s="39"/>
      <c r="N20" s="39"/>
      <c r="O20" s="41"/>
    </row>
    <row r="21" spans="1:15" ht="15" customHeight="1">
      <c r="A21" s="450"/>
      <c r="B21" s="465"/>
      <c r="C21" s="98" t="s">
        <v>488</v>
      </c>
      <c r="D21" s="71">
        <v>16</v>
      </c>
      <c r="E21" s="40">
        <v>3</v>
      </c>
      <c r="F21" s="39"/>
      <c r="G21" s="39"/>
      <c r="H21" s="39"/>
      <c r="I21" s="39">
        <v>9</v>
      </c>
      <c r="J21" s="39"/>
      <c r="K21" s="39">
        <v>5</v>
      </c>
      <c r="L21" s="39"/>
      <c r="M21" s="39"/>
      <c r="N21" s="39"/>
      <c r="O21" s="41"/>
    </row>
    <row r="22" spans="1:15" ht="15.75">
      <c r="A22" s="444" t="s">
        <v>111</v>
      </c>
      <c r="B22" s="445"/>
      <c r="C22" s="445"/>
      <c r="D22" s="71">
        <v>17</v>
      </c>
      <c r="E22" s="40">
        <v>156</v>
      </c>
      <c r="F22" s="39">
        <v>23</v>
      </c>
      <c r="G22" s="39"/>
      <c r="H22" s="39"/>
      <c r="I22" s="39">
        <v>113</v>
      </c>
      <c r="J22" s="39"/>
      <c r="K22" s="39">
        <v>105</v>
      </c>
      <c r="L22" s="39">
        <v>85</v>
      </c>
      <c r="M22" s="39">
        <v>4123</v>
      </c>
      <c r="N22" s="39">
        <v>138</v>
      </c>
      <c r="O22" s="41">
        <v>3615</v>
      </c>
    </row>
    <row r="23" spans="1:15" ht="15.75">
      <c r="A23" s="449" t="s">
        <v>171</v>
      </c>
      <c r="B23" s="451" t="s">
        <v>507</v>
      </c>
      <c r="C23" s="426"/>
      <c r="D23" s="71">
        <v>18</v>
      </c>
      <c r="E23" s="40">
        <v>18</v>
      </c>
      <c r="F23" s="39">
        <v>4</v>
      </c>
      <c r="G23" s="39"/>
      <c r="H23" s="39"/>
      <c r="I23" s="39">
        <v>10</v>
      </c>
      <c r="J23" s="39"/>
      <c r="K23" s="39">
        <v>5</v>
      </c>
      <c r="L23" s="39">
        <v>3</v>
      </c>
      <c r="M23" s="39">
        <v>62</v>
      </c>
      <c r="N23" s="39">
        <v>62</v>
      </c>
      <c r="O23" s="41">
        <v>516</v>
      </c>
    </row>
    <row r="24" spans="1:15" ht="15.75">
      <c r="A24" s="447"/>
      <c r="B24" s="451" t="s">
        <v>508</v>
      </c>
      <c r="C24" s="426"/>
      <c r="D24" s="71">
        <v>19</v>
      </c>
      <c r="E24" s="40">
        <v>3</v>
      </c>
      <c r="F24" s="39">
        <v>2</v>
      </c>
      <c r="G24" s="39"/>
      <c r="H24" s="39"/>
      <c r="I24" s="39"/>
      <c r="J24" s="39"/>
      <c r="K24" s="39"/>
      <c r="L24" s="39"/>
      <c r="M24" s="39"/>
      <c r="N24" s="39"/>
      <c r="O24" s="41"/>
    </row>
    <row r="25" spans="1:15" ht="15.75">
      <c r="A25" s="447"/>
      <c r="B25" s="451" t="s">
        <v>634</v>
      </c>
      <c r="C25" s="426"/>
      <c r="D25" s="71">
        <v>20</v>
      </c>
      <c r="E25" s="40">
        <v>35</v>
      </c>
      <c r="F25" s="39">
        <v>7</v>
      </c>
      <c r="G25" s="39"/>
      <c r="H25" s="39"/>
      <c r="I25" s="39">
        <v>38</v>
      </c>
      <c r="J25" s="39"/>
      <c r="K25" s="39">
        <v>68</v>
      </c>
      <c r="L25" s="39">
        <v>65</v>
      </c>
      <c r="M25" s="39" t="s">
        <v>633</v>
      </c>
      <c r="N25" s="39" t="s">
        <v>633</v>
      </c>
      <c r="O25" s="41">
        <v>298</v>
      </c>
    </row>
    <row r="26" spans="1:15" ht="15.75">
      <c r="A26" s="447"/>
      <c r="B26" s="38" t="s">
        <v>499</v>
      </c>
      <c r="C26" s="97" t="s">
        <v>129</v>
      </c>
      <c r="D26" s="71">
        <v>21</v>
      </c>
      <c r="E26" s="40">
        <v>4</v>
      </c>
      <c r="F26" s="39">
        <v>4</v>
      </c>
      <c r="G26" s="39"/>
      <c r="H26" s="39"/>
      <c r="I26" s="39">
        <v>6</v>
      </c>
      <c r="J26" s="39"/>
      <c r="K26" s="39">
        <v>14</v>
      </c>
      <c r="L26" s="39">
        <v>14</v>
      </c>
      <c r="M26" s="39" t="s">
        <v>633</v>
      </c>
      <c r="N26" s="39" t="s">
        <v>633</v>
      </c>
      <c r="O26" s="41">
        <v>76</v>
      </c>
    </row>
    <row r="27" spans="1:15" ht="15.75">
      <c r="A27" s="447"/>
      <c r="B27" s="451" t="s">
        <v>509</v>
      </c>
      <c r="C27" s="426"/>
      <c r="D27" s="71">
        <v>22</v>
      </c>
      <c r="E27" s="40">
        <v>69</v>
      </c>
      <c r="F27" s="39">
        <v>9</v>
      </c>
      <c r="G27" s="39"/>
      <c r="H27" s="39"/>
      <c r="I27" s="39">
        <v>35</v>
      </c>
      <c r="J27" s="39"/>
      <c r="K27" s="39">
        <v>18</v>
      </c>
      <c r="L27" s="39">
        <v>3</v>
      </c>
      <c r="M27" s="39">
        <v>76</v>
      </c>
      <c r="N27" s="39">
        <v>76</v>
      </c>
      <c r="O27" s="41">
        <v>1409</v>
      </c>
    </row>
    <row r="28" spans="1:15" ht="15.75">
      <c r="A28" s="447"/>
      <c r="B28" s="38" t="s">
        <v>499</v>
      </c>
      <c r="C28" s="97" t="s">
        <v>20</v>
      </c>
      <c r="D28" s="71">
        <v>23</v>
      </c>
      <c r="E28" s="40">
        <v>46</v>
      </c>
      <c r="F28" s="39">
        <v>2</v>
      </c>
      <c r="G28" s="39"/>
      <c r="H28" s="39"/>
      <c r="I28" s="39">
        <v>20</v>
      </c>
      <c r="J28" s="39"/>
      <c r="K28" s="39">
        <v>7</v>
      </c>
      <c r="L28" s="39"/>
      <c r="M28" s="39"/>
      <c r="N28" s="39"/>
      <c r="O28" s="41">
        <v>658</v>
      </c>
    </row>
    <row r="29" spans="1:21" ht="15.75">
      <c r="A29" s="447"/>
      <c r="B29" s="451" t="s">
        <v>510</v>
      </c>
      <c r="C29" s="426"/>
      <c r="D29" s="71">
        <v>24</v>
      </c>
      <c r="E29" s="40">
        <v>11</v>
      </c>
      <c r="F29" s="39"/>
      <c r="G29" s="39"/>
      <c r="H29" s="39"/>
      <c r="I29" s="39">
        <v>10</v>
      </c>
      <c r="J29" s="39"/>
      <c r="K29" s="39"/>
      <c r="L29" s="39"/>
      <c r="M29" s="39">
        <v>3985</v>
      </c>
      <c r="N29" s="39"/>
      <c r="O29" s="41"/>
      <c r="U29" s="3">
        <v>29</v>
      </c>
    </row>
    <row r="30" spans="1:15" ht="33.75" customHeight="1">
      <c r="A30" s="450"/>
      <c r="B30" s="451" t="s">
        <v>511</v>
      </c>
      <c r="C30" s="426"/>
      <c r="D30" s="71">
        <v>25</v>
      </c>
      <c r="E30" s="40">
        <v>1</v>
      </c>
      <c r="F30" s="39"/>
      <c r="G30" s="39"/>
      <c r="H30" s="39"/>
      <c r="I30" s="39">
        <v>1</v>
      </c>
      <c r="J30" s="39"/>
      <c r="K30" s="39"/>
      <c r="L30" s="39"/>
      <c r="M30" s="39"/>
      <c r="N30" s="39"/>
      <c r="O30" s="41"/>
    </row>
    <row r="31" spans="1:15" ht="33.75" customHeight="1">
      <c r="A31" s="444" t="s">
        <v>466</v>
      </c>
      <c r="B31" s="445"/>
      <c r="C31" s="445"/>
      <c r="D31" s="71">
        <v>26</v>
      </c>
      <c r="E31" s="40">
        <v>95</v>
      </c>
      <c r="F31" s="39">
        <v>5</v>
      </c>
      <c r="G31" s="39"/>
      <c r="H31" s="39"/>
      <c r="I31" s="39">
        <v>43</v>
      </c>
      <c r="J31" s="39">
        <v>3</v>
      </c>
      <c r="K31" s="39">
        <v>40</v>
      </c>
      <c r="L31" s="39">
        <v>27</v>
      </c>
      <c r="M31" s="39">
        <v>33</v>
      </c>
      <c r="N31" s="39">
        <v>33</v>
      </c>
      <c r="O31" s="41">
        <v>4268</v>
      </c>
    </row>
    <row r="32" spans="1:15" ht="15.75">
      <c r="A32" s="466" t="s">
        <v>635</v>
      </c>
      <c r="B32" s="426" t="s">
        <v>490</v>
      </c>
      <c r="C32" s="469"/>
      <c r="D32" s="71">
        <v>27</v>
      </c>
      <c r="E32" s="40">
        <v>3</v>
      </c>
      <c r="F32" s="39"/>
      <c r="G32" s="39"/>
      <c r="H32" s="39"/>
      <c r="I32" s="39">
        <v>3</v>
      </c>
      <c r="J32" s="39"/>
      <c r="K32" s="39">
        <v>2</v>
      </c>
      <c r="L32" s="39">
        <v>2</v>
      </c>
      <c r="M32" s="39">
        <v>11</v>
      </c>
      <c r="N32" s="39">
        <v>11</v>
      </c>
      <c r="O32" s="41">
        <v>1609</v>
      </c>
    </row>
    <row r="33" spans="1:15" ht="15.75">
      <c r="A33" s="467"/>
      <c r="B33" s="426" t="s">
        <v>491</v>
      </c>
      <c r="C33" s="469"/>
      <c r="D33" s="71">
        <v>28</v>
      </c>
      <c r="E33" s="40">
        <v>6</v>
      </c>
      <c r="F33" s="39">
        <v>2</v>
      </c>
      <c r="G33" s="39"/>
      <c r="H33" s="39"/>
      <c r="I33" s="39">
        <v>6</v>
      </c>
      <c r="J33" s="39"/>
      <c r="K33" s="39">
        <v>6</v>
      </c>
      <c r="L33" s="39">
        <v>5</v>
      </c>
      <c r="M33" s="39">
        <v>22</v>
      </c>
      <c r="N33" s="39">
        <v>22</v>
      </c>
      <c r="O33" s="41">
        <v>2423</v>
      </c>
    </row>
    <row r="34" spans="1:15" ht="15.75">
      <c r="A34" s="467"/>
      <c r="B34" s="426" t="s">
        <v>492</v>
      </c>
      <c r="C34" s="469"/>
      <c r="D34" s="71">
        <v>29</v>
      </c>
      <c r="E34" s="40">
        <v>3</v>
      </c>
      <c r="F34" s="39">
        <v>1</v>
      </c>
      <c r="G34" s="39"/>
      <c r="H34" s="39"/>
      <c r="I34" s="39">
        <v>1</v>
      </c>
      <c r="J34" s="39">
        <v>1</v>
      </c>
      <c r="K34" s="39"/>
      <c r="L34" s="39"/>
      <c r="M34" s="39"/>
      <c r="N34" s="39"/>
      <c r="O34" s="41"/>
    </row>
    <row r="35" spans="1:15" ht="15.75">
      <c r="A35" s="467"/>
      <c r="B35" s="426" t="s">
        <v>493</v>
      </c>
      <c r="C35" s="469"/>
      <c r="D35" s="71">
        <v>30</v>
      </c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41"/>
    </row>
    <row r="36" spans="1:15" ht="15.75">
      <c r="A36" s="467"/>
      <c r="B36" s="426" t="s">
        <v>467</v>
      </c>
      <c r="C36" s="469"/>
      <c r="D36" s="71">
        <v>31</v>
      </c>
      <c r="E36" s="40">
        <v>6</v>
      </c>
      <c r="F36" s="39">
        <v>1</v>
      </c>
      <c r="G36" s="39"/>
      <c r="H36" s="39"/>
      <c r="I36" s="39">
        <v>3</v>
      </c>
      <c r="J36" s="39"/>
      <c r="K36" s="39">
        <v>6</v>
      </c>
      <c r="L36" s="39">
        <v>6</v>
      </c>
      <c r="M36" s="39"/>
      <c r="N36" s="39"/>
      <c r="O36" s="41">
        <v>30</v>
      </c>
    </row>
    <row r="37" spans="1:15" ht="15.75">
      <c r="A37" s="468"/>
      <c r="B37" s="426" t="s">
        <v>468</v>
      </c>
      <c r="C37" s="469"/>
      <c r="D37" s="71">
        <v>32</v>
      </c>
      <c r="E37" s="40">
        <v>65</v>
      </c>
      <c r="F37" s="39"/>
      <c r="G37" s="39"/>
      <c r="H37" s="39"/>
      <c r="I37" s="39">
        <v>22</v>
      </c>
      <c r="J37" s="39">
        <v>2</v>
      </c>
      <c r="K37" s="39">
        <v>16</v>
      </c>
      <c r="L37" s="39">
        <v>6</v>
      </c>
      <c r="M37" s="39"/>
      <c r="N37" s="39"/>
      <c r="O37" s="41">
        <v>206</v>
      </c>
    </row>
    <row r="38" spans="1:15" ht="15.75">
      <c r="A38" s="444" t="s">
        <v>609</v>
      </c>
      <c r="B38" s="445"/>
      <c r="C38" s="445"/>
      <c r="D38" s="71">
        <v>33</v>
      </c>
      <c r="E38" s="40">
        <v>97</v>
      </c>
      <c r="F38" s="39">
        <v>7</v>
      </c>
      <c r="G38" s="39">
        <v>2</v>
      </c>
      <c r="H38" s="39">
        <v>2</v>
      </c>
      <c r="I38" s="39">
        <v>61</v>
      </c>
      <c r="J38" s="39">
        <v>8</v>
      </c>
      <c r="K38" s="39">
        <v>41</v>
      </c>
      <c r="L38" s="39">
        <v>13</v>
      </c>
      <c r="M38" s="39">
        <v>100</v>
      </c>
      <c r="N38" s="39">
        <v>100</v>
      </c>
      <c r="O38" s="41">
        <v>20012</v>
      </c>
    </row>
    <row r="39" spans="1:15" ht="15.75">
      <c r="A39" s="466" t="s">
        <v>512</v>
      </c>
      <c r="B39" s="426" t="s">
        <v>208</v>
      </c>
      <c r="C39" s="469"/>
      <c r="D39" s="71">
        <v>34</v>
      </c>
      <c r="E39" s="40">
        <v>56</v>
      </c>
      <c r="F39" s="39">
        <v>2</v>
      </c>
      <c r="G39" s="39">
        <v>2</v>
      </c>
      <c r="H39" s="39">
        <v>2</v>
      </c>
      <c r="I39" s="39">
        <v>31</v>
      </c>
      <c r="J39" s="39">
        <v>6</v>
      </c>
      <c r="K39" s="39">
        <v>18</v>
      </c>
      <c r="L39" s="39"/>
      <c r="M39" s="39">
        <v>92</v>
      </c>
      <c r="N39" s="39">
        <v>92</v>
      </c>
      <c r="O39" s="41">
        <v>1648</v>
      </c>
    </row>
    <row r="40" spans="1:15" ht="15.75">
      <c r="A40" s="467"/>
      <c r="B40" s="426" t="s">
        <v>225</v>
      </c>
      <c r="C40" s="469"/>
      <c r="D40" s="71">
        <v>35</v>
      </c>
      <c r="E40" s="40">
        <v>2</v>
      </c>
      <c r="F40" s="39">
        <v>1</v>
      </c>
      <c r="G40" s="39"/>
      <c r="H40" s="39"/>
      <c r="I40" s="39">
        <v>1</v>
      </c>
      <c r="J40" s="39">
        <v>1</v>
      </c>
      <c r="K40" s="39">
        <v>2</v>
      </c>
      <c r="L40" s="39"/>
      <c r="M40" s="39"/>
      <c r="N40" s="39"/>
      <c r="O40" s="41">
        <v>1662</v>
      </c>
    </row>
    <row r="41" spans="1:15" ht="33.75" customHeight="1">
      <c r="A41" s="467"/>
      <c r="B41" s="470" t="s">
        <v>513</v>
      </c>
      <c r="C41" s="471"/>
      <c r="D41" s="71">
        <v>36</v>
      </c>
      <c r="E41" s="40">
        <v>1</v>
      </c>
      <c r="F41" s="39"/>
      <c r="G41" s="39"/>
      <c r="H41" s="39"/>
      <c r="I41" s="39"/>
      <c r="J41" s="39"/>
      <c r="K41" s="39"/>
      <c r="L41" s="39"/>
      <c r="M41" s="39"/>
      <c r="N41" s="39"/>
      <c r="O41" s="41">
        <v>16000</v>
      </c>
    </row>
    <row r="42" spans="1:15" ht="15.75">
      <c r="A42" s="467"/>
      <c r="B42" s="426" t="s">
        <v>475</v>
      </c>
      <c r="C42" s="469"/>
      <c r="D42" s="71">
        <v>37</v>
      </c>
      <c r="E42" s="40">
        <v>6</v>
      </c>
      <c r="F42" s="39">
        <v>2</v>
      </c>
      <c r="G42" s="39"/>
      <c r="H42" s="39"/>
      <c r="I42" s="39">
        <v>1</v>
      </c>
      <c r="J42" s="39"/>
      <c r="K42" s="39">
        <v>1</v>
      </c>
      <c r="L42" s="39"/>
      <c r="M42" s="39"/>
      <c r="N42" s="39"/>
      <c r="O42" s="41"/>
    </row>
    <row r="43" spans="1:15" ht="15.75">
      <c r="A43" s="468"/>
      <c r="B43" s="426" t="s">
        <v>476</v>
      </c>
      <c r="C43" s="469"/>
      <c r="D43" s="71">
        <v>38</v>
      </c>
      <c r="E43" s="40">
        <v>2</v>
      </c>
      <c r="F43" s="39"/>
      <c r="G43" s="39"/>
      <c r="H43" s="39"/>
      <c r="I43" s="39">
        <v>2</v>
      </c>
      <c r="J43" s="39"/>
      <c r="K43" s="39">
        <v>2</v>
      </c>
      <c r="L43" s="39"/>
      <c r="M43" s="39">
        <v>8</v>
      </c>
      <c r="N43" s="39">
        <v>8</v>
      </c>
      <c r="O43" s="41">
        <v>612</v>
      </c>
    </row>
    <row r="44" spans="1:15" ht="33.75" customHeight="1">
      <c r="A44" s="444" t="s">
        <v>420</v>
      </c>
      <c r="B44" s="445"/>
      <c r="C44" s="445"/>
      <c r="D44" s="71">
        <v>39</v>
      </c>
      <c r="E44" s="40">
        <v>49</v>
      </c>
      <c r="F44" s="39">
        <v>4</v>
      </c>
      <c r="G44" s="39">
        <v>1</v>
      </c>
      <c r="H44" s="39">
        <v>1</v>
      </c>
      <c r="I44" s="39">
        <v>38</v>
      </c>
      <c r="J44" s="39"/>
      <c r="K44" s="39">
        <v>20</v>
      </c>
      <c r="L44" s="39">
        <v>11</v>
      </c>
      <c r="M44" s="39">
        <v>137</v>
      </c>
      <c r="N44" s="39">
        <v>7</v>
      </c>
      <c r="O44" s="41"/>
    </row>
    <row r="45" spans="1:15" ht="33.75" customHeight="1">
      <c r="A45" s="444" t="s">
        <v>514</v>
      </c>
      <c r="B45" s="445"/>
      <c r="C45" s="445"/>
      <c r="D45" s="71">
        <v>40</v>
      </c>
      <c r="E45" s="40">
        <v>16</v>
      </c>
      <c r="F45" s="39"/>
      <c r="G45" s="39"/>
      <c r="H45" s="39"/>
      <c r="I45" s="39">
        <v>37</v>
      </c>
      <c r="J45" s="39"/>
      <c r="K45" s="39">
        <v>29</v>
      </c>
      <c r="L45" s="39">
        <v>6</v>
      </c>
      <c r="M45" s="39"/>
      <c r="N45" s="39"/>
      <c r="O45" s="41"/>
    </row>
    <row r="46" spans="1:15" ht="48.75" customHeight="1">
      <c r="A46" s="444" t="s">
        <v>515</v>
      </c>
      <c r="B46" s="445"/>
      <c r="C46" s="445"/>
      <c r="D46" s="71">
        <v>41</v>
      </c>
      <c r="E46" s="40">
        <v>11</v>
      </c>
      <c r="F46" s="39"/>
      <c r="G46" s="39"/>
      <c r="H46" s="39"/>
      <c r="I46" s="39">
        <v>13</v>
      </c>
      <c r="J46" s="39"/>
      <c r="K46" s="39">
        <v>8</v>
      </c>
      <c r="L46" s="39"/>
      <c r="M46" s="39"/>
      <c r="N46" s="39"/>
      <c r="O46" s="41"/>
    </row>
    <row r="47" spans="1:15" ht="16.5" thickBot="1">
      <c r="A47" s="444" t="s">
        <v>480</v>
      </c>
      <c r="B47" s="445"/>
      <c r="C47" s="445"/>
      <c r="D47" s="71">
        <v>42</v>
      </c>
      <c r="E47" s="40">
        <v>41</v>
      </c>
      <c r="F47" s="39"/>
      <c r="G47" s="39"/>
      <c r="H47" s="39"/>
      <c r="I47" s="39">
        <v>19</v>
      </c>
      <c r="J47" s="39"/>
      <c r="K47" s="39">
        <v>14</v>
      </c>
      <c r="L47" s="39">
        <v>3</v>
      </c>
      <c r="M47" s="39"/>
      <c r="N47" s="39"/>
      <c r="O47" s="41">
        <v>1684</v>
      </c>
    </row>
    <row r="48" spans="1:15" ht="17.25" thickBot="1">
      <c r="A48" s="441" t="s">
        <v>409</v>
      </c>
      <c r="B48" s="442"/>
      <c r="C48" s="443"/>
      <c r="D48" s="67">
        <v>43</v>
      </c>
      <c r="E48" s="46">
        <f aca="true" t="shared" si="0" ref="E48:O48">SUM(E6:E47)</f>
        <v>2362</v>
      </c>
      <c r="F48" s="47">
        <f t="shared" si="0"/>
        <v>164</v>
      </c>
      <c r="G48" s="47">
        <f t="shared" si="0"/>
        <v>17</v>
      </c>
      <c r="H48" s="47">
        <f t="shared" si="0"/>
        <v>14</v>
      </c>
      <c r="I48" s="47">
        <f t="shared" si="0"/>
        <v>1835</v>
      </c>
      <c r="J48" s="47">
        <f t="shared" si="0"/>
        <v>112</v>
      </c>
      <c r="K48" s="47">
        <f t="shared" si="0"/>
        <v>1485</v>
      </c>
      <c r="L48" s="47">
        <f t="shared" si="0"/>
        <v>606</v>
      </c>
      <c r="M48" s="47">
        <f t="shared" si="0"/>
        <v>36961</v>
      </c>
      <c r="N48" s="47">
        <f t="shared" si="0"/>
        <v>861</v>
      </c>
      <c r="O48" s="48">
        <f t="shared" si="0"/>
        <v>85206</v>
      </c>
    </row>
    <row r="49" ht="18" customHeight="1"/>
    <row r="50" spans="5:14" ht="18.75" customHeight="1">
      <c r="E50" s="31"/>
      <c r="F50" s="31"/>
      <c r="G50" s="31"/>
      <c r="H50" s="31"/>
      <c r="I50" s="31"/>
      <c r="J50" s="31"/>
      <c r="K50" s="31"/>
      <c r="L50" s="31"/>
      <c r="M50" s="31"/>
      <c r="N50" s="31"/>
    </row>
  </sheetData>
  <sheetProtection/>
  <mergeCells count="52">
    <mergeCell ref="A38:C38"/>
    <mergeCell ref="A39:A43"/>
    <mergeCell ref="B40:C40"/>
    <mergeCell ref="B42:C42"/>
    <mergeCell ref="B39:C39"/>
    <mergeCell ref="B41:C41"/>
    <mergeCell ref="B43:C43"/>
    <mergeCell ref="B30:C30"/>
    <mergeCell ref="A31:C31"/>
    <mergeCell ref="A32:A37"/>
    <mergeCell ref="B32:C32"/>
    <mergeCell ref="B34:C34"/>
    <mergeCell ref="B36:C36"/>
    <mergeCell ref="B33:C33"/>
    <mergeCell ref="B35:C35"/>
    <mergeCell ref="B37:C37"/>
    <mergeCell ref="B14:B21"/>
    <mergeCell ref="B9:C9"/>
    <mergeCell ref="B8:C8"/>
    <mergeCell ref="A22:C22"/>
    <mergeCell ref="A23:A30"/>
    <mergeCell ref="B23:C23"/>
    <mergeCell ref="B24:C24"/>
    <mergeCell ref="B25:C25"/>
    <mergeCell ref="B29:C29"/>
    <mergeCell ref="B27:C27"/>
    <mergeCell ref="K2:K4"/>
    <mergeCell ref="M2:N3"/>
    <mergeCell ref="O2:O4"/>
    <mergeCell ref="H3:H4"/>
    <mergeCell ref="L3:L4"/>
    <mergeCell ref="A4:C4"/>
    <mergeCell ref="F2:F4"/>
    <mergeCell ref="G2:G4"/>
    <mergeCell ref="A48:C48"/>
    <mergeCell ref="A45:C45"/>
    <mergeCell ref="A46:C46"/>
    <mergeCell ref="A47:C47"/>
    <mergeCell ref="A44:C44"/>
    <mergeCell ref="E2:E4"/>
    <mergeCell ref="A8:A21"/>
    <mergeCell ref="B10:C10"/>
    <mergeCell ref="B11:C11"/>
    <mergeCell ref="B12:C12"/>
    <mergeCell ref="A6:C6"/>
    <mergeCell ref="B13:C13"/>
    <mergeCell ref="A7:C7"/>
    <mergeCell ref="A2:C2"/>
    <mergeCell ref="A5:C5"/>
    <mergeCell ref="J2:J4"/>
    <mergeCell ref="D2:D4"/>
    <mergeCell ref="I2:I4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8:O4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1 N8 M25:N26">
      <formula1>"x"</formula1>
    </dataValidation>
    <dataValidation type="whole" operator="notBetween" allowBlank="1" showInputMessage="1" showErrorMessage="1" sqref="E6:O7 E8:M11 N9:N10 O8:O11 E12:O24 E25:L26 O25:O26 E27:O4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9"/>
  <sheetViews>
    <sheetView showZeros="0" zoomScale="70" zoomScaleNormal="70" zoomScaleSheetLayoutView="50" zoomScalePageLayoutView="0" workbookViewId="0" topLeftCell="A16">
      <selection activeCell="E44" sqref="E44"/>
    </sheetView>
  </sheetViews>
  <sheetFormatPr defaultColWidth="8.796875" defaultRowHeight="15"/>
  <cols>
    <col min="1" max="1" width="8" style="3" customWidth="1"/>
    <col min="2" max="2" width="6" style="3" customWidth="1"/>
    <col min="3" max="3" width="46.3984375" style="3" customWidth="1"/>
    <col min="4" max="4" width="3.59765625" style="3" customWidth="1"/>
    <col min="5" max="5" width="9.8984375" style="7" customWidth="1"/>
    <col min="6" max="10" width="9.8984375" style="3" customWidth="1"/>
    <col min="11" max="11" width="10.5" style="3" customWidth="1"/>
    <col min="12" max="12" width="12.69921875" style="3" customWidth="1"/>
    <col min="13" max="13" width="11.19921875" style="3" bestFit="1" customWidth="1"/>
    <col min="14" max="16384" width="9" style="3" customWidth="1"/>
  </cols>
  <sheetData>
    <row r="1" spans="1:13" ht="63" customHeight="1">
      <c r="A1" s="484" t="s">
        <v>481</v>
      </c>
      <c r="B1" s="485"/>
      <c r="C1" s="486"/>
      <c r="D1" s="487" t="s">
        <v>197</v>
      </c>
      <c r="E1" s="490" t="s">
        <v>516</v>
      </c>
      <c r="F1" s="472" t="s">
        <v>497</v>
      </c>
      <c r="G1" s="472" t="s">
        <v>498</v>
      </c>
      <c r="H1" s="99" t="s">
        <v>499</v>
      </c>
      <c r="I1" s="475" t="s">
        <v>517</v>
      </c>
      <c r="J1" s="475" t="s">
        <v>500</v>
      </c>
      <c r="K1" s="519" t="s">
        <v>518</v>
      </c>
      <c r="L1" s="507" t="s">
        <v>502</v>
      </c>
      <c r="M1" s="508"/>
    </row>
    <row r="2" spans="1:13" ht="79.5" customHeight="1">
      <c r="A2" s="100"/>
      <c r="B2" s="101"/>
      <c r="C2" s="102"/>
      <c r="D2" s="488"/>
      <c r="E2" s="491"/>
      <c r="F2" s="473"/>
      <c r="G2" s="473"/>
      <c r="H2" s="511" t="s">
        <v>504</v>
      </c>
      <c r="I2" s="476"/>
      <c r="J2" s="476"/>
      <c r="K2" s="520"/>
      <c r="L2" s="509"/>
      <c r="M2" s="510"/>
    </row>
    <row r="3" spans="1:13" ht="96" customHeight="1" thickBot="1">
      <c r="A3" s="481" t="s">
        <v>519</v>
      </c>
      <c r="B3" s="482"/>
      <c r="C3" s="483"/>
      <c r="D3" s="489"/>
      <c r="E3" s="492"/>
      <c r="F3" s="474"/>
      <c r="G3" s="474"/>
      <c r="H3" s="512"/>
      <c r="I3" s="477"/>
      <c r="J3" s="518"/>
      <c r="K3" s="521"/>
      <c r="L3" s="103" t="s">
        <v>471</v>
      </c>
      <c r="M3" s="104" t="s">
        <v>591</v>
      </c>
    </row>
    <row r="4" spans="1:13" ht="21" thickBot="1">
      <c r="A4" s="478" t="s">
        <v>86</v>
      </c>
      <c r="B4" s="479"/>
      <c r="C4" s="480"/>
      <c r="D4" s="105" t="s">
        <v>563</v>
      </c>
      <c r="E4" s="106">
        <v>1</v>
      </c>
      <c r="F4" s="107">
        <v>2</v>
      </c>
      <c r="G4" s="108">
        <v>3</v>
      </c>
      <c r="H4" s="107">
        <v>4</v>
      </c>
      <c r="I4" s="107">
        <v>5</v>
      </c>
      <c r="J4" s="108">
        <v>6</v>
      </c>
      <c r="K4" s="107">
        <v>7</v>
      </c>
      <c r="L4" s="108">
        <v>8</v>
      </c>
      <c r="M4" s="109">
        <v>9</v>
      </c>
    </row>
    <row r="5" spans="1:13" ht="20.25">
      <c r="A5" s="522" t="s">
        <v>196</v>
      </c>
      <c r="B5" s="523"/>
      <c r="C5" s="524"/>
      <c r="D5" s="110">
        <v>1</v>
      </c>
      <c r="E5" s="61">
        <v>172</v>
      </c>
      <c r="F5" s="62">
        <v>6</v>
      </c>
      <c r="G5" s="62">
        <v>1</v>
      </c>
      <c r="H5" s="62">
        <v>1</v>
      </c>
      <c r="I5" s="62">
        <v>124</v>
      </c>
      <c r="J5" s="62">
        <v>9</v>
      </c>
      <c r="K5" s="62">
        <v>85</v>
      </c>
      <c r="L5" s="62">
        <v>28</v>
      </c>
      <c r="M5" s="143">
        <v>28</v>
      </c>
    </row>
    <row r="6" spans="1:13" ht="39" customHeight="1">
      <c r="A6" s="493" t="s">
        <v>397</v>
      </c>
      <c r="B6" s="494"/>
      <c r="C6" s="495"/>
      <c r="D6" s="111">
        <v>2</v>
      </c>
      <c r="E6" s="392">
        <v>139</v>
      </c>
      <c r="F6" s="114"/>
      <c r="G6" s="114"/>
      <c r="H6" s="114"/>
      <c r="I6" s="114">
        <v>102</v>
      </c>
      <c r="J6" s="114">
        <v>6</v>
      </c>
      <c r="K6" s="114">
        <v>76</v>
      </c>
      <c r="L6" s="114">
        <v>17</v>
      </c>
      <c r="M6" s="115">
        <v>17</v>
      </c>
    </row>
    <row r="7" spans="1:13" ht="39" customHeight="1">
      <c r="A7" s="501" t="s">
        <v>520</v>
      </c>
      <c r="B7" s="502"/>
      <c r="C7" s="113" t="s">
        <v>456</v>
      </c>
      <c r="D7" s="111">
        <v>3</v>
      </c>
      <c r="E7" s="392">
        <v>69</v>
      </c>
      <c r="F7" s="114"/>
      <c r="G7" s="114"/>
      <c r="H7" s="114"/>
      <c r="I7" s="114">
        <v>36</v>
      </c>
      <c r="J7" s="114">
        <v>7</v>
      </c>
      <c r="K7" s="114">
        <v>20</v>
      </c>
      <c r="L7" s="114"/>
      <c r="M7" s="115"/>
    </row>
    <row r="8" spans="1:13" ht="39" customHeight="1">
      <c r="A8" s="503"/>
      <c r="B8" s="504"/>
      <c r="C8" s="113" t="s">
        <v>521</v>
      </c>
      <c r="D8" s="111">
        <v>4</v>
      </c>
      <c r="E8" s="392"/>
      <c r="F8" s="114"/>
      <c r="G8" s="114"/>
      <c r="H8" s="114"/>
      <c r="I8" s="114"/>
      <c r="J8" s="114"/>
      <c r="K8" s="114"/>
      <c r="L8" s="114" t="s">
        <v>633</v>
      </c>
      <c r="M8" s="115" t="s">
        <v>633</v>
      </c>
    </row>
    <row r="9" spans="1:13" ht="39" customHeight="1">
      <c r="A9" s="503"/>
      <c r="B9" s="504"/>
      <c r="C9" s="116" t="s">
        <v>522</v>
      </c>
      <c r="D9" s="111">
        <v>5</v>
      </c>
      <c r="E9" s="392">
        <v>1</v>
      </c>
      <c r="F9" s="114"/>
      <c r="G9" s="114"/>
      <c r="H9" s="114"/>
      <c r="I9" s="114">
        <v>1</v>
      </c>
      <c r="J9" s="114"/>
      <c r="K9" s="114"/>
      <c r="L9" s="114" t="s">
        <v>633</v>
      </c>
      <c r="M9" s="115" t="s">
        <v>633</v>
      </c>
    </row>
    <row r="10" spans="1:13" ht="20.25">
      <c r="A10" s="505"/>
      <c r="B10" s="506"/>
      <c r="C10" s="116" t="s">
        <v>523</v>
      </c>
      <c r="D10" s="111">
        <v>6</v>
      </c>
      <c r="E10" s="392">
        <v>77</v>
      </c>
      <c r="F10" s="114">
        <v>1</v>
      </c>
      <c r="G10" s="114"/>
      <c r="H10" s="114"/>
      <c r="I10" s="114">
        <v>70</v>
      </c>
      <c r="J10" s="114">
        <v>3</v>
      </c>
      <c r="K10" s="114">
        <v>65</v>
      </c>
      <c r="L10" s="114"/>
      <c r="M10" s="115"/>
    </row>
    <row r="11" spans="1:13" ht="20.25">
      <c r="A11" s="493" t="s">
        <v>524</v>
      </c>
      <c r="B11" s="494"/>
      <c r="C11" s="495"/>
      <c r="D11" s="111">
        <v>7</v>
      </c>
      <c r="E11" s="392">
        <v>191</v>
      </c>
      <c r="F11" s="114">
        <v>8</v>
      </c>
      <c r="G11" s="114">
        <v>1</v>
      </c>
      <c r="H11" s="114">
        <v>1</v>
      </c>
      <c r="I11" s="114">
        <v>183</v>
      </c>
      <c r="J11" s="114">
        <v>7</v>
      </c>
      <c r="K11" s="114">
        <v>228</v>
      </c>
      <c r="L11" s="114"/>
      <c r="M11" s="115"/>
    </row>
    <row r="12" spans="1:13" ht="20.25">
      <c r="A12" s="498" t="s">
        <v>499</v>
      </c>
      <c r="B12" s="496" t="s">
        <v>521</v>
      </c>
      <c r="C12" s="497"/>
      <c r="D12" s="111">
        <v>8</v>
      </c>
      <c r="E12" s="392">
        <v>70</v>
      </c>
      <c r="F12" s="114"/>
      <c r="G12" s="114"/>
      <c r="H12" s="114"/>
      <c r="I12" s="114">
        <v>67</v>
      </c>
      <c r="J12" s="114"/>
      <c r="K12" s="114">
        <v>84</v>
      </c>
      <c r="L12" s="114" t="s">
        <v>633</v>
      </c>
      <c r="M12" s="115" t="s">
        <v>633</v>
      </c>
    </row>
    <row r="13" spans="1:13" ht="39" customHeight="1">
      <c r="A13" s="499"/>
      <c r="B13" s="496" t="s">
        <v>522</v>
      </c>
      <c r="C13" s="497"/>
      <c r="D13" s="111">
        <v>9</v>
      </c>
      <c r="E13" s="392">
        <v>3</v>
      </c>
      <c r="F13" s="114"/>
      <c r="G13" s="114"/>
      <c r="H13" s="114"/>
      <c r="I13" s="114"/>
      <c r="J13" s="114"/>
      <c r="K13" s="114"/>
      <c r="L13" s="114" t="s">
        <v>633</v>
      </c>
      <c r="M13" s="115" t="s">
        <v>633</v>
      </c>
    </row>
    <row r="14" spans="1:13" ht="20.25">
      <c r="A14" s="500"/>
      <c r="B14" s="496" t="s">
        <v>523</v>
      </c>
      <c r="C14" s="497"/>
      <c r="D14" s="111">
        <v>10</v>
      </c>
      <c r="E14" s="392">
        <v>1</v>
      </c>
      <c r="F14" s="114"/>
      <c r="G14" s="114"/>
      <c r="H14" s="114"/>
      <c r="I14" s="114">
        <v>2</v>
      </c>
      <c r="J14" s="114"/>
      <c r="K14" s="114"/>
      <c r="L14" s="114"/>
      <c r="M14" s="115"/>
    </row>
    <row r="15" spans="1:13" ht="20.25">
      <c r="A15" s="491" t="s">
        <v>525</v>
      </c>
      <c r="B15" s="496" t="s">
        <v>526</v>
      </c>
      <c r="C15" s="497"/>
      <c r="D15" s="111">
        <v>11</v>
      </c>
      <c r="E15" s="392">
        <v>2</v>
      </c>
      <c r="F15" s="114"/>
      <c r="G15" s="114"/>
      <c r="H15" s="114"/>
      <c r="I15" s="114">
        <v>3</v>
      </c>
      <c r="J15" s="114"/>
      <c r="K15" s="114">
        <v>3</v>
      </c>
      <c r="L15" s="114"/>
      <c r="M15" s="115"/>
    </row>
    <row r="16" spans="1:13" ht="20.25">
      <c r="A16" s="491"/>
      <c r="B16" s="496" t="s">
        <v>527</v>
      </c>
      <c r="C16" s="497"/>
      <c r="D16" s="111">
        <v>12</v>
      </c>
      <c r="E16" s="392">
        <v>30</v>
      </c>
      <c r="F16" s="114">
        <v>1</v>
      </c>
      <c r="G16" s="114"/>
      <c r="H16" s="114"/>
      <c r="I16" s="114">
        <v>15</v>
      </c>
      <c r="J16" s="114"/>
      <c r="K16" s="114">
        <v>19</v>
      </c>
      <c r="L16" s="114"/>
      <c r="M16" s="115"/>
    </row>
    <row r="17" spans="1:13" ht="39" customHeight="1">
      <c r="A17" s="491"/>
      <c r="B17" s="496" t="s">
        <v>528</v>
      </c>
      <c r="C17" s="497"/>
      <c r="D17" s="111">
        <v>13</v>
      </c>
      <c r="E17" s="392">
        <v>1</v>
      </c>
      <c r="F17" s="114"/>
      <c r="G17" s="114"/>
      <c r="H17" s="114"/>
      <c r="I17" s="114">
        <v>1</v>
      </c>
      <c r="J17" s="114"/>
      <c r="K17" s="114">
        <v>3</v>
      </c>
      <c r="L17" s="114"/>
      <c r="M17" s="115"/>
    </row>
    <row r="18" spans="1:13" ht="20.25">
      <c r="A18" s="491"/>
      <c r="B18" s="496" t="s">
        <v>529</v>
      </c>
      <c r="C18" s="497"/>
      <c r="D18" s="111">
        <v>14</v>
      </c>
      <c r="E18" s="392">
        <v>2</v>
      </c>
      <c r="F18" s="114"/>
      <c r="G18" s="114"/>
      <c r="H18" s="114"/>
      <c r="I18" s="114">
        <v>1</v>
      </c>
      <c r="J18" s="114"/>
      <c r="K18" s="114"/>
      <c r="L18" s="114"/>
      <c r="M18" s="115"/>
    </row>
    <row r="19" spans="1:13" ht="20.25">
      <c r="A19" s="491"/>
      <c r="B19" s="496" t="s">
        <v>530</v>
      </c>
      <c r="C19" s="497"/>
      <c r="D19" s="111">
        <v>15</v>
      </c>
      <c r="E19" s="392">
        <v>2</v>
      </c>
      <c r="F19" s="114"/>
      <c r="G19" s="114"/>
      <c r="H19" s="114"/>
      <c r="I19" s="114">
        <v>2</v>
      </c>
      <c r="J19" s="114"/>
      <c r="K19" s="114">
        <v>2</v>
      </c>
      <c r="L19" s="114"/>
      <c r="M19" s="115"/>
    </row>
    <row r="20" spans="1:13" ht="20.25">
      <c r="A20" s="491"/>
      <c r="B20" s="496" t="s">
        <v>531</v>
      </c>
      <c r="C20" s="497"/>
      <c r="D20" s="111">
        <v>16</v>
      </c>
      <c r="E20" s="392">
        <v>1</v>
      </c>
      <c r="F20" s="114"/>
      <c r="G20" s="114"/>
      <c r="H20" s="114"/>
      <c r="I20" s="114">
        <v>1</v>
      </c>
      <c r="J20" s="114"/>
      <c r="K20" s="114"/>
      <c r="L20" s="114"/>
      <c r="M20" s="115"/>
    </row>
    <row r="21" spans="1:13" ht="20.25">
      <c r="A21" s="491"/>
      <c r="B21" s="496" t="s">
        <v>532</v>
      </c>
      <c r="C21" s="497"/>
      <c r="D21" s="111">
        <v>17</v>
      </c>
      <c r="E21" s="392">
        <v>40</v>
      </c>
      <c r="F21" s="114">
        <v>3</v>
      </c>
      <c r="G21" s="114"/>
      <c r="H21" s="114"/>
      <c r="I21" s="114">
        <v>52</v>
      </c>
      <c r="J21" s="114"/>
      <c r="K21" s="114">
        <v>90</v>
      </c>
      <c r="L21" s="114"/>
      <c r="M21" s="115"/>
    </row>
    <row r="22" spans="1:13" ht="39" customHeight="1">
      <c r="A22" s="491"/>
      <c r="B22" s="496" t="s">
        <v>533</v>
      </c>
      <c r="C22" s="497"/>
      <c r="D22" s="111">
        <v>18</v>
      </c>
      <c r="E22" s="392">
        <v>13</v>
      </c>
      <c r="F22" s="114"/>
      <c r="G22" s="114"/>
      <c r="H22" s="114"/>
      <c r="I22" s="114">
        <v>13</v>
      </c>
      <c r="J22" s="114">
        <v>3</v>
      </c>
      <c r="K22" s="114">
        <v>28</v>
      </c>
      <c r="L22" s="114"/>
      <c r="M22" s="115"/>
    </row>
    <row r="23" spans="1:13" ht="20.25">
      <c r="A23" s="491"/>
      <c r="B23" s="515" t="s">
        <v>635</v>
      </c>
      <c r="C23" s="116" t="s">
        <v>477</v>
      </c>
      <c r="D23" s="111">
        <v>19</v>
      </c>
      <c r="E23" s="392">
        <v>3</v>
      </c>
      <c r="F23" s="114"/>
      <c r="G23" s="114"/>
      <c r="H23" s="114"/>
      <c r="I23" s="114">
        <v>3</v>
      </c>
      <c r="J23" s="114"/>
      <c r="K23" s="114">
        <v>6</v>
      </c>
      <c r="L23" s="114"/>
      <c r="M23" s="115"/>
    </row>
    <row r="24" spans="1:13" ht="20.25">
      <c r="A24" s="491"/>
      <c r="B24" s="515"/>
      <c r="C24" s="116" t="s">
        <v>478</v>
      </c>
      <c r="D24" s="111">
        <v>20</v>
      </c>
      <c r="E24" s="392"/>
      <c r="F24" s="114"/>
      <c r="G24" s="114"/>
      <c r="H24" s="114"/>
      <c r="I24" s="114"/>
      <c r="J24" s="114"/>
      <c r="K24" s="114"/>
      <c r="L24" s="114"/>
      <c r="M24" s="115"/>
    </row>
    <row r="25" spans="1:13" ht="20.25">
      <c r="A25" s="491"/>
      <c r="B25" s="515"/>
      <c r="C25" s="116" t="s">
        <v>465</v>
      </c>
      <c r="D25" s="111">
        <v>21</v>
      </c>
      <c r="E25" s="392">
        <v>4</v>
      </c>
      <c r="F25" s="114"/>
      <c r="G25" s="114"/>
      <c r="H25" s="114"/>
      <c r="I25" s="114">
        <v>4</v>
      </c>
      <c r="J25" s="114">
        <v>3</v>
      </c>
      <c r="K25" s="114">
        <v>8</v>
      </c>
      <c r="L25" s="114"/>
      <c r="M25" s="115"/>
    </row>
    <row r="26" spans="1:13" ht="60.75" customHeight="1">
      <c r="A26" s="491"/>
      <c r="B26" s="496" t="s">
        <v>64</v>
      </c>
      <c r="C26" s="497"/>
      <c r="D26" s="111">
        <v>22</v>
      </c>
      <c r="E26" s="392">
        <v>11</v>
      </c>
      <c r="F26" s="114">
        <v>3</v>
      </c>
      <c r="G26" s="114">
        <v>1</v>
      </c>
      <c r="H26" s="114">
        <v>1</v>
      </c>
      <c r="I26" s="114">
        <v>6</v>
      </c>
      <c r="J26" s="114"/>
      <c r="K26" s="114">
        <v>12</v>
      </c>
      <c r="L26" s="114"/>
      <c r="M26" s="115"/>
    </row>
    <row r="27" spans="1:13" ht="42.75" customHeight="1">
      <c r="A27" s="491"/>
      <c r="B27" s="92" t="s">
        <v>635</v>
      </c>
      <c r="C27" s="117" t="s">
        <v>65</v>
      </c>
      <c r="D27" s="111">
        <v>23</v>
      </c>
      <c r="E27" s="392">
        <v>1</v>
      </c>
      <c r="F27" s="114"/>
      <c r="G27" s="114"/>
      <c r="H27" s="114"/>
      <c r="I27" s="114">
        <v>2</v>
      </c>
      <c r="J27" s="114"/>
      <c r="K27" s="114">
        <v>9</v>
      </c>
      <c r="L27" s="114"/>
      <c r="M27" s="115"/>
    </row>
    <row r="28" spans="1:13" ht="24" customHeight="1">
      <c r="A28" s="493" t="s">
        <v>66</v>
      </c>
      <c r="B28" s="516"/>
      <c r="C28" s="517"/>
      <c r="D28" s="111">
        <v>24</v>
      </c>
      <c r="E28" s="392">
        <v>47</v>
      </c>
      <c r="F28" s="114"/>
      <c r="G28" s="114"/>
      <c r="H28" s="114"/>
      <c r="I28" s="114">
        <v>53</v>
      </c>
      <c r="J28" s="114">
        <v>25</v>
      </c>
      <c r="K28" s="114">
        <v>112</v>
      </c>
      <c r="L28" s="114"/>
      <c r="M28" s="115"/>
    </row>
    <row r="29" spans="1:13" ht="20.25">
      <c r="A29" s="491" t="s">
        <v>499</v>
      </c>
      <c r="B29" s="525" t="s">
        <v>521</v>
      </c>
      <c r="C29" s="526"/>
      <c r="D29" s="111">
        <v>25</v>
      </c>
      <c r="E29" s="392">
        <v>7</v>
      </c>
      <c r="F29" s="114"/>
      <c r="G29" s="114"/>
      <c r="H29" s="114"/>
      <c r="I29" s="114">
        <v>5</v>
      </c>
      <c r="J29" s="114"/>
      <c r="K29" s="114">
        <v>13</v>
      </c>
      <c r="L29" s="114" t="s">
        <v>633</v>
      </c>
      <c r="M29" s="115" t="s">
        <v>633</v>
      </c>
    </row>
    <row r="30" spans="1:13" ht="39" customHeight="1">
      <c r="A30" s="491"/>
      <c r="B30" s="525" t="s">
        <v>522</v>
      </c>
      <c r="C30" s="527"/>
      <c r="D30" s="111">
        <v>26</v>
      </c>
      <c r="E30" s="392"/>
      <c r="F30" s="114"/>
      <c r="G30" s="114"/>
      <c r="H30" s="114"/>
      <c r="I30" s="114"/>
      <c r="J30" s="114"/>
      <c r="K30" s="114"/>
      <c r="L30" s="114" t="s">
        <v>633</v>
      </c>
      <c r="M30" s="115" t="s">
        <v>633</v>
      </c>
    </row>
    <row r="31" spans="1:13" ht="21.75" customHeight="1">
      <c r="A31" s="528" t="s">
        <v>67</v>
      </c>
      <c r="B31" s="496" t="s">
        <v>68</v>
      </c>
      <c r="C31" s="527"/>
      <c r="D31" s="111">
        <v>27</v>
      </c>
      <c r="E31" s="392">
        <v>40</v>
      </c>
      <c r="F31" s="114"/>
      <c r="G31" s="114"/>
      <c r="H31" s="114"/>
      <c r="I31" s="114">
        <v>43</v>
      </c>
      <c r="J31" s="114">
        <v>25</v>
      </c>
      <c r="K31" s="114">
        <v>85</v>
      </c>
      <c r="L31" s="114"/>
      <c r="M31" s="115"/>
    </row>
    <row r="32" spans="1:13" ht="21.75" customHeight="1">
      <c r="A32" s="528"/>
      <c r="B32" s="496" t="s">
        <v>69</v>
      </c>
      <c r="C32" s="527"/>
      <c r="D32" s="111">
        <v>28</v>
      </c>
      <c r="E32" s="392">
        <v>1</v>
      </c>
      <c r="F32" s="114"/>
      <c r="G32" s="114"/>
      <c r="H32" s="114"/>
      <c r="I32" s="114">
        <v>2</v>
      </c>
      <c r="J32" s="114"/>
      <c r="K32" s="114">
        <v>4</v>
      </c>
      <c r="L32" s="114"/>
      <c r="M32" s="115"/>
    </row>
    <row r="33" spans="1:13" ht="21.75" customHeight="1">
      <c r="A33" s="528"/>
      <c r="B33" s="496" t="s">
        <v>70</v>
      </c>
      <c r="C33" s="527"/>
      <c r="D33" s="111">
        <v>29</v>
      </c>
      <c r="E33" s="392">
        <v>4</v>
      </c>
      <c r="F33" s="114"/>
      <c r="G33" s="114"/>
      <c r="H33" s="114"/>
      <c r="I33" s="114">
        <v>3</v>
      </c>
      <c r="J33" s="114"/>
      <c r="K33" s="114">
        <v>6</v>
      </c>
      <c r="L33" s="114"/>
      <c r="M33" s="115"/>
    </row>
    <row r="34" spans="1:13" ht="21.75" customHeight="1">
      <c r="A34" s="529"/>
      <c r="B34" s="496" t="s">
        <v>71</v>
      </c>
      <c r="C34" s="527"/>
      <c r="D34" s="111">
        <v>30</v>
      </c>
      <c r="E34" s="392">
        <v>1</v>
      </c>
      <c r="F34" s="114"/>
      <c r="G34" s="114"/>
      <c r="H34" s="114"/>
      <c r="I34" s="114">
        <v>2</v>
      </c>
      <c r="J34" s="114"/>
      <c r="K34" s="114">
        <v>14</v>
      </c>
      <c r="L34" s="114"/>
      <c r="M34" s="115"/>
    </row>
    <row r="35" spans="1:13" ht="39" customHeight="1">
      <c r="A35" s="513" t="s">
        <v>72</v>
      </c>
      <c r="B35" s="514"/>
      <c r="C35" s="497"/>
      <c r="D35" s="111">
        <v>31</v>
      </c>
      <c r="E35" s="392"/>
      <c r="F35" s="114"/>
      <c r="G35" s="114"/>
      <c r="H35" s="114"/>
      <c r="I35" s="114"/>
      <c r="J35" s="114"/>
      <c r="K35" s="114"/>
      <c r="L35" s="114"/>
      <c r="M35" s="115"/>
    </row>
    <row r="36" spans="1:13" ht="20.25">
      <c r="A36" s="118" t="s">
        <v>635</v>
      </c>
      <c r="B36" s="533" t="s">
        <v>73</v>
      </c>
      <c r="C36" s="534"/>
      <c r="D36" s="111">
        <v>32</v>
      </c>
      <c r="E36" s="392"/>
      <c r="F36" s="114"/>
      <c r="G36" s="114"/>
      <c r="H36" s="114"/>
      <c r="I36" s="114"/>
      <c r="J36" s="114"/>
      <c r="K36" s="114"/>
      <c r="L36" s="114"/>
      <c r="M36" s="115"/>
    </row>
    <row r="37" spans="1:13" ht="20.25">
      <c r="A37" s="513" t="s">
        <v>189</v>
      </c>
      <c r="B37" s="514"/>
      <c r="C37" s="497"/>
      <c r="D37" s="111">
        <v>33</v>
      </c>
      <c r="E37" s="392">
        <v>34</v>
      </c>
      <c r="F37" s="114">
        <v>1</v>
      </c>
      <c r="G37" s="114">
        <v>1</v>
      </c>
      <c r="H37" s="114">
        <v>1</v>
      </c>
      <c r="I37" s="114">
        <v>24</v>
      </c>
      <c r="J37" s="114"/>
      <c r="K37" s="114">
        <v>9</v>
      </c>
      <c r="L37" s="114">
        <v>137</v>
      </c>
      <c r="M37" s="115">
        <v>7</v>
      </c>
    </row>
    <row r="38" spans="1:13" ht="20.25">
      <c r="A38" s="513" t="s">
        <v>165</v>
      </c>
      <c r="B38" s="514"/>
      <c r="C38" s="497"/>
      <c r="D38" s="111">
        <v>34</v>
      </c>
      <c r="E38" s="392"/>
      <c r="F38" s="114"/>
      <c r="G38" s="114"/>
      <c r="H38" s="114"/>
      <c r="I38" s="114">
        <v>3</v>
      </c>
      <c r="J38" s="114"/>
      <c r="K38" s="114">
        <v>3</v>
      </c>
      <c r="L38" s="114"/>
      <c r="M38" s="115"/>
    </row>
    <row r="39" spans="1:13" ht="39" customHeight="1">
      <c r="A39" s="513" t="s">
        <v>579</v>
      </c>
      <c r="B39" s="514"/>
      <c r="C39" s="497"/>
      <c r="D39" s="111">
        <v>35</v>
      </c>
      <c r="E39" s="392"/>
      <c r="F39" s="114"/>
      <c r="G39" s="114"/>
      <c r="H39" s="114"/>
      <c r="I39" s="114"/>
      <c r="J39" s="114"/>
      <c r="K39" s="114"/>
      <c r="L39" s="114"/>
      <c r="M39" s="115"/>
    </row>
    <row r="40" spans="1:13" ht="20.25">
      <c r="A40" s="513" t="s">
        <v>580</v>
      </c>
      <c r="B40" s="514"/>
      <c r="C40" s="497"/>
      <c r="D40" s="111">
        <v>36</v>
      </c>
      <c r="E40" s="392">
        <v>8</v>
      </c>
      <c r="F40" s="114">
        <v>1</v>
      </c>
      <c r="G40" s="114"/>
      <c r="H40" s="114"/>
      <c r="I40" s="114">
        <v>10</v>
      </c>
      <c r="J40" s="114"/>
      <c r="K40" s="114">
        <v>7</v>
      </c>
      <c r="L40" s="114"/>
      <c r="M40" s="115"/>
    </row>
    <row r="41" spans="1:13" ht="20.25">
      <c r="A41" s="513" t="s">
        <v>572</v>
      </c>
      <c r="B41" s="514"/>
      <c r="C41" s="497"/>
      <c r="D41" s="111">
        <v>37</v>
      </c>
      <c r="E41" s="392">
        <v>6</v>
      </c>
      <c r="F41" s="114"/>
      <c r="G41" s="114"/>
      <c r="H41" s="114"/>
      <c r="I41" s="114">
        <v>7</v>
      </c>
      <c r="J41" s="114"/>
      <c r="K41" s="114">
        <v>9</v>
      </c>
      <c r="L41" s="114"/>
      <c r="M41" s="115"/>
    </row>
    <row r="42" spans="1:13" ht="20.25">
      <c r="A42" s="513" t="s">
        <v>137</v>
      </c>
      <c r="B42" s="514"/>
      <c r="C42" s="497"/>
      <c r="D42" s="111">
        <v>38</v>
      </c>
      <c r="E42" s="392"/>
      <c r="F42" s="114"/>
      <c r="G42" s="114"/>
      <c r="H42" s="114"/>
      <c r="I42" s="114"/>
      <c r="J42" s="114"/>
      <c r="K42" s="114"/>
      <c r="L42" s="114"/>
      <c r="M42" s="115"/>
    </row>
    <row r="43" spans="1:14" ht="20.25">
      <c r="A43" s="513" t="s">
        <v>74</v>
      </c>
      <c r="B43" s="514"/>
      <c r="C43" s="497"/>
      <c r="D43" s="111">
        <v>39</v>
      </c>
      <c r="E43" s="392">
        <v>1675</v>
      </c>
      <c r="F43" s="114" t="s">
        <v>633</v>
      </c>
      <c r="G43" s="114" t="s">
        <v>633</v>
      </c>
      <c r="H43" s="114" t="s">
        <v>633</v>
      </c>
      <c r="I43" s="114" t="s">
        <v>633</v>
      </c>
      <c r="J43" s="114" t="s">
        <v>633</v>
      </c>
      <c r="K43" s="114" t="s">
        <v>633</v>
      </c>
      <c r="L43" s="114" t="s">
        <v>633</v>
      </c>
      <c r="M43" s="115" t="s">
        <v>633</v>
      </c>
      <c r="N43" s="119"/>
    </row>
    <row r="44" spans="1:13" ht="21" thickBot="1">
      <c r="A44" s="120" t="s">
        <v>499</v>
      </c>
      <c r="B44" s="535" t="s">
        <v>75</v>
      </c>
      <c r="C44" s="536"/>
      <c r="D44" s="121">
        <v>40</v>
      </c>
      <c r="E44" s="393">
        <v>1437</v>
      </c>
      <c r="F44" s="122" t="s">
        <v>633</v>
      </c>
      <c r="G44" s="122" t="s">
        <v>633</v>
      </c>
      <c r="H44" s="114" t="s">
        <v>633</v>
      </c>
      <c r="I44" s="122" t="s">
        <v>633</v>
      </c>
      <c r="J44" s="122" t="s">
        <v>633</v>
      </c>
      <c r="K44" s="122" t="s">
        <v>633</v>
      </c>
      <c r="L44" s="122" t="s">
        <v>633</v>
      </c>
      <c r="M44" s="123" t="s">
        <v>633</v>
      </c>
    </row>
    <row r="45" spans="1:13" ht="20.25" customHeight="1" thickBot="1">
      <c r="A45" s="530" t="s">
        <v>409</v>
      </c>
      <c r="B45" s="531"/>
      <c r="C45" s="532"/>
      <c r="D45" s="124">
        <v>41</v>
      </c>
      <c r="E45" s="391">
        <f>SUM(E5:E44)</f>
        <v>4093</v>
      </c>
      <c r="F45" s="199">
        <f>SUM(F5:F42)</f>
        <v>24</v>
      </c>
      <c r="G45" s="199">
        <f aca="true" t="shared" si="0" ref="G45:M45">SUM(G5:G42)</f>
        <v>4</v>
      </c>
      <c r="H45" s="199">
        <f t="shared" si="0"/>
        <v>4</v>
      </c>
      <c r="I45" s="199">
        <f t="shared" si="0"/>
        <v>840</v>
      </c>
      <c r="J45" s="199">
        <f t="shared" si="0"/>
        <v>88</v>
      </c>
      <c r="K45" s="199">
        <f t="shared" si="0"/>
        <v>1000</v>
      </c>
      <c r="L45" s="199">
        <f t="shared" si="0"/>
        <v>182</v>
      </c>
      <c r="M45" s="200">
        <f t="shared" si="0"/>
        <v>52</v>
      </c>
    </row>
    <row r="46" ht="15.75">
      <c r="E46" s="3"/>
    </row>
    <row r="47" ht="15.75">
      <c r="E47" s="3"/>
    </row>
    <row r="48" ht="15.75">
      <c r="E48" s="3"/>
    </row>
    <row r="49" ht="15.75">
      <c r="E49" s="3"/>
    </row>
  </sheetData>
  <sheetProtection sheet="1" objects="1" scenarios="1"/>
  <mergeCells count="51">
    <mergeCell ref="A42:C42"/>
    <mergeCell ref="A45:C45"/>
    <mergeCell ref="A35:C35"/>
    <mergeCell ref="B36:C36"/>
    <mergeCell ref="B44:C44"/>
    <mergeCell ref="A41:C41"/>
    <mergeCell ref="A43:C43"/>
    <mergeCell ref="A40:C40"/>
    <mergeCell ref="A38:C38"/>
    <mergeCell ref="A39:C39"/>
    <mergeCell ref="A29:A30"/>
    <mergeCell ref="B29:C29"/>
    <mergeCell ref="B30:C30"/>
    <mergeCell ref="A31:A34"/>
    <mergeCell ref="B31:C31"/>
    <mergeCell ref="B32:C32"/>
    <mergeCell ref="B33:C33"/>
    <mergeCell ref="B34:C34"/>
    <mergeCell ref="B19:C19"/>
    <mergeCell ref="B23:B25"/>
    <mergeCell ref="B26:C26"/>
    <mergeCell ref="A28:C28"/>
    <mergeCell ref="J1:J3"/>
    <mergeCell ref="K1:K3"/>
    <mergeCell ref="B21:C21"/>
    <mergeCell ref="B22:C22"/>
    <mergeCell ref="A5:C5"/>
    <mergeCell ref="A6:C6"/>
    <mergeCell ref="L1:M2"/>
    <mergeCell ref="H2:H3"/>
    <mergeCell ref="B15:C15"/>
    <mergeCell ref="B14:C14"/>
    <mergeCell ref="A37:C37"/>
    <mergeCell ref="A15:A27"/>
    <mergeCell ref="B16:C16"/>
    <mergeCell ref="B17:C17"/>
    <mergeCell ref="B18:C18"/>
    <mergeCell ref="B20:C20"/>
    <mergeCell ref="A11:C11"/>
    <mergeCell ref="B12:C12"/>
    <mergeCell ref="A12:A14"/>
    <mergeCell ref="A7:B10"/>
    <mergeCell ref="B13:C13"/>
    <mergeCell ref="F1:F3"/>
    <mergeCell ref="G1:G3"/>
    <mergeCell ref="I1:I3"/>
    <mergeCell ref="A4:C4"/>
    <mergeCell ref="A3:C3"/>
    <mergeCell ref="A1:C1"/>
    <mergeCell ref="D1:D3"/>
    <mergeCell ref="E1:E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L29:M30 F43:M44 L12:L13 M12:M13 L8:M9">
      <formula1>"x"</formula1>
    </dataValidation>
    <dataValidation type="whole" operator="notBetween" allowBlank="1" showInputMessage="1" showErrorMessage="1" sqref="E5:K42 E43:E44 L31:M42 L14:M28 L5:M7 L10:M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C45"/>
  <sheetViews>
    <sheetView showZeros="0" zoomScale="55" zoomScaleNormal="55" zoomScaleSheetLayoutView="50" zoomScalePageLayoutView="0" workbookViewId="0" topLeftCell="A1">
      <selection activeCell="E5" sqref="E5"/>
    </sheetView>
  </sheetViews>
  <sheetFormatPr defaultColWidth="8.796875" defaultRowHeight="15"/>
  <cols>
    <col min="1" max="1" width="4.8984375" style="3" customWidth="1"/>
    <col min="2" max="2" width="5.8984375" style="3" customWidth="1"/>
    <col min="3" max="3" width="20.09765625" style="3" customWidth="1"/>
    <col min="4" max="4" width="3.59765625" style="3" customWidth="1"/>
    <col min="5" max="10" width="6.09765625" style="3" customWidth="1"/>
    <col min="11" max="11" width="9.09765625" style="3" customWidth="1"/>
    <col min="12" max="12" width="5.8984375" style="3" customWidth="1"/>
    <col min="13" max="14" width="8.3984375" style="3" customWidth="1"/>
    <col min="15" max="15" width="8.19921875" style="3" customWidth="1"/>
    <col min="16" max="16" width="0.40625" style="3" customWidth="1"/>
    <col min="17" max="17" width="7.5" style="3" customWidth="1"/>
    <col min="18" max="18" width="9.09765625" style="3" customWidth="1"/>
    <col min="19" max="19" width="16.5" style="3" customWidth="1"/>
    <col min="20" max="20" width="3.59765625" style="3" customWidth="1"/>
    <col min="21" max="26" width="7.5" style="3" customWidth="1"/>
    <col min="27" max="27" width="9.59765625" style="3" customWidth="1"/>
    <col min="28" max="29" width="8.3984375" style="3" customWidth="1"/>
    <col min="30" max="16384" width="9" style="3" customWidth="1"/>
  </cols>
  <sheetData>
    <row r="1" spans="1:29" ht="19.5" customHeight="1">
      <c r="A1" s="430" t="s">
        <v>573</v>
      </c>
      <c r="B1" s="431"/>
      <c r="C1" s="570"/>
      <c r="D1" s="586" t="s">
        <v>197</v>
      </c>
      <c r="E1" s="605" t="s">
        <v>516</v>
      </c>
      <c r="F1" s="561" t="s">
        <v>76</v>
      </c>
      <c r="G1" s="561" t="s">
        <v>498</v>
      </c>
      <c r="H1" s="125" t="s">
        <v>499</v>
      </c>
      <c r="I1" s="561" t="s">
        <v>77</v>
      </c>
      <c r="J1" s="561" t="s">
        <v>500</v>
      </c>
      <c r="K1" s="452" t="s">
        <v>501</v>
      </c>
      <c r="L1" s="94" t="s">
        <v>499</v>
      </c>
      <c r="M1" s="601" t="s">
        <v>502</v>
      </c>
      <c r="N1" s="602"/>
      <c r="O1" s="598" t="s">
        <v>621</v>
      </c>
      <c r="P1" s="5"/>
      <c r="Q1" s="430" t="s">
        <v>99</v>
      </c>
      <c r="R1" s="431"/>
      <c r="S1" s="570"/>
      <c r="T1" s="571" t="s">
        <v>197</v>
      </c>
      <c r="U1" s="558" t="s">
        <v>516</v>
      </c>
      <c r="V1" s="435" t="s">
        <v>497</v>
      </c>
      <c r="W1" s="561" t="s">
        <v>498</v>
      </c>
      <c r="X1" s="125" t="s">
        <v>499</v>
      </c>
      <c r="Y1" s="435" t="s">
        <v>77</v>
      </c>
      <c r="Z1" s="435" t="s">
        <v>500</v>
      </c>
      <c r="AA1" s="616" t="s">
        <v>501</v>
      </c>
      <c r="AB1" s="619" t="s">
        <v>502</v>
      </c>
      <c r="AC1" s="620"/>
    </row>
    <row r="2" spans="1:29" ht="81.75" customHeight="1">
      <c r="A2" s="88"/>
      <c r="B2" s="89"/>
      <c r="C2" s="126"/>
      <c r="D2" s="587"/>
      <c r="E2" s="606"/>
      <c r="F2" s="584"/>
      <c r="G2" s="562"/>
      <c r="H2" s="436" t="s">
        <v>504</v>
      </c>
      <c r="I2" s="579"/>
      <c r="J2" s="579"/>
      <c r="K2" s="453"/>
      <c r="L2" s="453" t="s">
        <v>88</v>
      </c>
      <c r="M2" s="603"/>
      <c r="N2" s="603"/>
      <c r="O2" s="599"/>
      <c r="P2" s="5"/>
      <c r="Q2" s="88"/>
      <c r="R2" s="89"/>
      <c r="S2" s="126"/>
      <c r="T2" s="572"/>
      <c r="U2" s="559"/>
      <c r="V2" s="436"/>
      <c r="W2" s="562"/>
      <c r="X2" s="436" t="s">
        <v>504</v>
      </c>
      <c r="Y2" s="436"/>
      <c r="Z2" s="436"/>
      <c r="AA2" s="617"/>
      <c r="AB2" s="621"/>
      <c r="AC2" s="622"/>
    </row>
    <row r="3" spans="1:29" ht="62.25" customHeight="1" thickBot="1">
      <c r="A3" s="589" t="s">
        <v>147</v>
      </c>
      <c r="B3" s="590"/>
      <c r="C3" s="591"/>
      <c r="D3" s="588"/>
      <c r="E3" s="607"/>
      <c r="F3" s="585"/>
      <c r="G3" s="563"/>
      <c r="H3" s="437"/>
      <c r="I3" s="604"/>
      <c r="J3" s="580"/>
      <c r="K3" s="453"/>
      <c r="L3" s="453"/>
      <c r="M3" s="95" t="s">
        <v>471</v>
      </c>
      <c r="N3" s="96" t="s">
        <v>591</v>
      </c>
      <c r="O3" s="600"/>
      <c r="P3" s="5"/>
      <c r="Q3" s="460" t="s">
        <v>535</v>
      </c>
      <c r="R3" s="461"/>
      <c r="S3" s="462"/>
      <c r="T3" s="573"/>
      <c r="U3" s="560"/>
      <c r="V3" s="437"/>
      <c r="W3" s="563"/>
      <c r="X3" s="437"/>
      <c r="Y3" s="437"/>
      <c r="Z3" s="437"/>
      <c r="AA3" s="618"/>
      <c r="AB3" s="95" t="s">
        <v>471</v>
      </c>
      <c r="AC3" s="128" t="s">
        <v>591</v>
      </c>
    </row>
    <row r="4" spans="1:29" ht="16.5" thickBot="1">
      <c r="A4" s="577" t="s">
        <v>86</v>
      </c>
      <c r="B4" s="578"/>
      <c r="C4" s="550"/>
      <c r="D4" s="187" t="s">
        <v>563</v>
      </c>
      <c r="E4" s="269">
        <v>1</v>
      </c>
      <c r="F4" s="270">
        <v>2</v>
      </c>
      <c r="G4" s="270">
        <v>3</v>
      </c>
      <c r="H4" s="270">
        <v>4</v>
      </c>
      <c r="I4" s="270">
        <v>5</v>
      </c>
      <c r="J4" s="270">
        <v>6</v>
      </c>
      <c r="K4" s="270">
        <v>7</v>
      </c>
      <c r="L4" s="270">
        <v>8</v>
      </c>
      <c r="M4" s="270">
        <v>9</v>
      </c>
      <c r="N4" s="270">
        <v>10</v>
      </c>
      <c r="O4" s="271">
        <v>11</v>
      </c>
      <c r="P4" s="5"/>
      <c r="Q4" s="577" t="s">
        <v>86</v>
      </c>
      <c r="R4" s="578"/>
      <c r="S4" s="550"/>
      <c r="T4" s="187" t="s">
        <v>563</v>
      </c>
      <c r="U4" s="269">
        <v>1</v>
      </c>
      <c r="V4" s="270">
        <v>2</v>
      </c>
      <c r="W4" s="270">
        <v>3</v>
      </c>
      <c r="X4" s="270">
        <v>4</v>
      </c>
      <c r="Y4" s="270">
        <v>5</v>
      </c>
      <c r="Z4" s="270">
        <v>6</v>
      </c>
      <c r="AA4" s="270">
        <v>7</v>
      </c>
      <c r="AB4" s="270">
        <v>8</v>
      </c>
      <c r="AC4" s="271">
        <v>9</v>
      </c>
    </row>
    <row r="5" spans="1:29" ht="20.25" customHeight="1">
      <c r="A5" s="574" t="s">
        <v>38</v>
      </c>
      <c r="B5" s="575"/>
      <c r="C5" s="576"/>
      <c r="D5" s="189">
        <v>1</v>
      </c>
      <c r="E5" s="40">
        <v>43</v>
      </c>
      <c r="F5" s="39">
        <v>8</v>
      </c>
      <c r="G5" s="39"/>
      <c r="H5" s="39"/>
      <c r="I5" s="39">
        <v>21</v>
      </c>
      <c r="J5" s="39"/>
      <c r="K5" s="39">
        <v>17</v>
      </c>
      <c r="L5" s="39">
        <v>1</v>
      </c>
      <c r="M5" s="39">
        <v>114</v>
      </c>
      <c r="N5" s="39"/>
      <c r="O5" s="41">
        <v>1982</v>
      </c>
      <c r="P5" s="5"/>
      <c r="Q5" s="623" t="s">
        <v>38</v>
      </c>
      <c r="R5" s="624"/>
      <c r="S5" s="625"/>
      <c r="T5" s="188">
        <v>1</v>
      </c>
      <c r="U5" s="44">
        <v>73</v>
      </c>
      <c r="V5" s="52"/>
      <c r="W5" s="52"/>
      <c r="X5" s="52"/>
      <c r="Y5" s="52">
        <v>76</v>
      </c>
      <c r="Z5" s="52">
        <v>33</v>
      </c>
      <c r="AA5" s="52">
        <v>140</v>
      </c>
      <c r="AB5" s="52">
        <v>17</v>
      </c>
      <c r="AC5" s="45">
        <v>17</v>
      </c>
    </row>
    <row r="6" spans="1:29" ht="16.5" customHeight="1">
      <c r="A6" s="449" t="s">
        <v>499</v>
      </c>
      <c r="B6" s="451" t="s">
        <v>452</v>
      </c>
      <c r="C6" s="565"/>
      <c r="D6" s="190">
        <v>2</v>
      </c>
      <c r="E6" s="40">
        <v>3</v>
      </c>
      <c r="F6" s="39">
        <v>1</v>
      </c>
      <c r="G6" s="39"/>
      <c r="H6" s="39"/>
      <c r="I6" s="39">
        <v>1</v>
      </c>
      <c r="J6" s="39"/>
      <c r="K6" s="39"/>
      <c r="L6" s="39"/>
      <c r="M6" s="39"/>
      <c r="N6" s="39"/>
      <c r="O6" s="41"/>
      <c r="P6" s="5"/>
      <c r="Q6" s="564" t="s">
        <v>78</v>
      </c>
      <c r="R6" s="451"/>
      <c r="S6" s="565"/>
      <c r="T6" s="190">
        <v>2</v>
      </c>
      <c r="U6" s="40">
        <v>32</v>
      </c>
      <c r="V6" s="39"/>
      <c r="W6" s="39"/>
      <c r="X6" s="39"/>
      <c r="Y6" s="39">
        <v>37</v>
      </c>
      <c r="Z6" s="39">
        <v>7</v>
      </c>
      <c r="AA6" s="39">
        <v>51</v>
      </c>
      <c r="AB6" s="39"/>
      <c r="AC6" s="41"/>
    </row>
    <row r="7" spans="1:29" ht="16.5" customHeight="1">
      <c r="A7" s="447"/>
      <c r="B7" s="451" t="s">
        <v>33</v>
      </c>
      <c r="C7" s="565"/>
      <c r="D7" s="189">
        <v>3</v>
      </c>
      <c r="E7" s="40"/>
      <c r="F7" s="39"/>
      <c r="G7" s="39"/>
      <c r="H7" s="39"/>
      <c r="I7" s="39"/>
      <c r="J7" s="39"/>
      <c r="K7" s="39"/>
      <c r="L7" s="39"/>
      <c r="M7" s="39"/>
      <c r="N7" s="39"/>
      <c r="O7" s="41"/>
      <c r="P7" s="5"/>
      <c r="Q7" s="564" t="s">
        <v>584</v>
      </c>
      <c r="R7" s="451"/>
      <c r="S7" s="565"/>
      <c r="T7" s="190">
        <v>3</v>
      </c>
      <c r="U7" s="40">
        <v>30</v>
      </c>
      <c r="V7" s="39"/>
      <c r="W7" s="39"/>
      <c r="X7" s="39"/>
      <c r="Y7" s="39">
        <v>31</v>
      </c>
      <c r="Z7" s="39">
        <v>25</v>
      </c>
      <c r="AA7" s="39">
        <v>76</v>
      </c>
      <c r="AB7" s="39"/>
      <c r="AC7" s="41"/>
    </row>
    <row r="8" spans="1:29" ht="16.5" customHeight="1">
      <c r="A8" s="447"/>
      <c r="B8" s="33" t="s">
        <v>635</v>
      </c>
      <c r="C8" s="11" t="s">
        <v>139</v>
      </c>
      <c r="D8" s="190">
        <v>4</v>
      </c>
      <c r="E8" s="40"/>
      <c r="F8" s="39"/>
      <c r="G8" s="39"/>
      <c r="H8" s="39"/>
      <c r="I8" s="39"/>
      <c r="J8" s="39"/>
      <c r="K8" s="39"/>
      <c r="L8" s="39"/>
      <c r="M8" s="39"/>
      <c r="N8" s="39"/>
      <c r="O8" s="41"/>
      <c r="P8" s="5"/>
      <c r="Q8" s="608" t="s">
        <v>635</v>
      </c>
      <c r="R8" s="609" t="s">
        <v>79</v>
      </c>
      <c r="S8" s="610"/>
      <c r="T8" s="190">
        <v>4</v>
      </c>
      <c r="U8" s="40">
        <v>3</v>
      </c>
      <c r="V8" s="39"/>
      <c r="W8" s="39"/>
      <c r="X8" s="39"/>
      <c r="Y8" s="39">
        <v>4</v>
      </c>
      <c r="Z8" s="39"/>
      <c r="AA8" s="39">
        <v>6</v>
      </c>
      <c r="AB8" s="64" t="s">
        <v>633</v>
      </c>
      <c r="AC8" s="131" t="s">
        <v>633</v>
      </c>
    </row>
    <row r="9" spans="1:29" ht="16.5" customHeight="1">
      <c r="A9" s="447"/>
      <c r="B9" s="451" t="s">
        <v>45</v>
      </c>
      <c r="C9" s="565"/>
      <c r="D9" s="189">
        <v>5</v>
      </c>
      <c r="E9" s="40"/>
      <c r="F9" s="39"/>
      <c r="G9" s="39"/>
      <c r="H9" s="39"/>
      <c r="I9" s="39"/>
      <c r="J9" s="39"/>
      <c r="K9" s="39"/>
      <c r="L9" s="39"/>
      <c r="M9" s="39"/>
      <c r="N9" s="39"/>
      <c r="O9" s="41"/>
      <c r="P9" s="5"/>
      <c r="Q9" s="608"/>
      <c r="R9" s="611" t="s">
        <v>138</v>
      </c>
      <c r="S9" s="612"/>
      <c r="T9" s="190">
        <v>5</v>
      </c>
      <c r="U9" s="40">
        <v>7</v>
      </c>
      <c r="V9" s="39"/>
      <c r="W9" s="39"/>
      <c r="X9" s="39"/>
      <c r="Y9" s="39">
        <v>6</v>
      </c>
      <c r="Z9" s="39">
        <v>6</v>
      </c>
      <c r="AA9" s="39">
        <v>7</v>
      </c>
      <c r="AB9" s="39"/>
      <c r="AC9" s="41"/>
    </row>
    <row r="10" spans="1:29" ht="16.5" customHeight="1">
      <c r="A10" s="447"/>
      <c r="B10" s="451" t="s">
        <v>140</v>
      </c>
      <c r="C10" s="565"/>
      <c r="D10" s="190">
        <v>6</v>
      </c>
      <c r="E10" s="40">
        <v>22</v>
      </c>
      <c r="F10" s="39">
        <v>2</v>
      </c>
      <c r="G10" s="39"/>
      <c r="H10" s="39"/>
      <c r="I10" s="39">
        <v>14</v>
      </c>
      <c r="J10" s="39"/>
      <c r="K10" s="39">
        <v>11</v>
      </c>
      <c r="L10" s="39">
        <v>1</v>
      </c>
      <c r="M10" s="39"/>
      <c r="N10" s="39"/>
      <c r="O10" s="41"/>
      <c r="P10" s="5"/>
      <c r="Q10" s="613" t="s">
        <v>419</v>
      </c>
      <c r="R10" s="614"/>
      <c r="S10" s="615"/>
      <c r="T10" s="190">
        <v>6</v>
      </c>
      <c r="U10" s="40"/>
      <c r="V10" s="39"/>
      <c r="W10" s="39"/>
      <c r="X10" s="39"/>
      <c r="Y10" s="39"/>
      <c r="Z10" s="39"/>
      <c r="AA10" s="39"/>
      <c r="AB10" s="39"/>
      <c r="AC10" s="41"/>
    </row>
    <row r="11" spans="1:29" ht="31.5" customHeight="1">
      <c r="A11" s="447"/>
      <c r="B11" s="426" t="s">
        <v>19</v>
      </c>
      <c r="C11" s="427"/>
      <c r="D11" s="189">
        <v>7</v>
      </c>
      <c r="E11" s="40">
        <v>15</v>
      </c>
      <c r="F11" s="39">
        <v>5</v>
      </c>
      <c r="G11" s="39"/>
      <c r="H11" s="39"/>
      <c r="I11" s="39">
        <v>4</v>
      </c>
      <c r="J11" s="39"/>
      <c r="K11" s="39"/>
      <c r="L11" s="39"/>
      <c r="M11" s="39">
        <v>114</v>
      </c>
      <c r="N11" s="39"/>
      <c r="O11" s="41">
        <v>1982</v>
      </c>
      <c r="P11" s="5"/>
      <c r="Q11" s="129" t="s">
        <v>635</v>
      </c>
      <c r="R11" s="609" t="s">
        <v>79</v>
      </c>
      <c r="S11" s="615"/>
      <c r="T11" s="190">
        <v>7</v>
      </c>
      <c r="U11" s="40"/>
      <c r="V11" s="39"/>
      <c r="W11" s="39"/>
      <c r="X11" s="39"/>
      <c r="Y11" s="39"/>
      <c r="Z11" s="39"/>
      <c r="AA11" s="39"/>
      <c r="AB11" s="64" t="s">
        <v>633</v>
      </c>
      <c r="AC11" s="131" t="s">
        <v>633</v>
      </c>
    </row>
    <row r="12" spans="1:29" ht="32.25" customHeight="1">
      <c r="A12" s="450"/>
      <c r="B12" s="451" t="s">
        <v>604</v>
      </c>
      <c r="C12" s="565"/>
      <c r="D12" s="190">
        <v>8</v>
      </c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41"/>
      <c r="P12" s="5"/>
      <c r="Q12" s="634" t="s">
        <v>189</v>
      </c>
      <c r="R12" s="635"/>
      <c r="S12" s="636"/>
      <c r="T12" s="190">
        <v>8</v>
      </c>
      <c r="U12" s="40">
        <v>3</v>
      </c>
      <c r="V12" s="39"/>
      <c r="W12" s="39"/>
      <c r="X12" s="39"/>
      <c r="Y12" s="39">
        <v>1</v>
      </c>
      <c r="Z12" s="39"/>
      <c r="AA12" s="39"/>
      <c r="AB12" s="39"/>
      <c r="AC12" s="41"/>
    </row>
    <row r="13" spans="1:29" ht="31.5" customHeight="1" thickBot="1">
      <c r="A13" s="581" t="s">
        <v>106</v>
      </c>
      <c r="B13" s="582"/>
      <c r="C13" s="583"/>
      <c r="D13" s="189">
        <v>9</v>
      </c>
      <c r="E13" s="40">
        <v>7</v>
      </c>
      <c r="F13" s="39"/>
      <c r="G13" s="39"/>
      <c r="H13" s="39"/>
      <c r="I13" s="39">
        <v>4</v>
      </c>
      <c r="J13" s="39"/>
      <c r="K13" s="39">
        <v>6</v>
      </c>
      <c r="L13" s="39"/>
      <c r="M13" s="39">
        <v>114</v>
      </c>
      <c r="N13" s="39"/>
      <c r="O13" s="41"/>
      <c r="P13" s="5"/>
      <c r="Q13" s="130" t="s">
        <v>80</v>
      </c>
      <c r="R13" s="637" t="s">
        <v>81</v>
      </c>
      <c r="S13" s="638"/>
      <c r="T13" s="362">
        <v>9</v>
      </c>
      <c r="U13" s="42">
        <v>1</v>
      </c>
      <c r="V13" s="53"/>
      <c r="W13" s="53"/>
      <c r="X13" s="53"/>
      <c r="Y13" s="53">
        <v>2</v>
      </c>
      <c r="Z13" s="53"/>
      <c r="AA13" s="53">
        <v>3</v>
      </c>
      <c r="AB13" s="53"/>
      <c r="AC13" s="43"/>
    </row>
    <row r="14" spans="1:29" ht="16.5" customHeight="1" thickBot="1">
      <c r="A14" s="449" t="s">
        <v>499</v>
      </c>
      <c r="B14" s="451" t="s">
        <v>452</v>
      </c>
      <c r="C14" s="565"/>
      <c r="D14" s="190">
        <v>10</v>
      </c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41"/>
      <c r="P14" s="5"/>
      <c r="Q14" s="35" t="s">
        <v>409</v>
      </c>
      <c r="R14" s="36"/>
      <c r="S14" s="37"/>
      <c r="T14" s="80">
        <v>10</v>
      </c>
      <c r="U14" s="46">
        <f aca="true" t="shared" si="0" ref="U14:AC14">SUM(U5:U13)</f>
        <v>149</v>
      </c>
      <c r="V14" s="47">
        <f t="shared" si="0"/>
        <v>0</v>
      </c>
      <c r="W14" s="47">
        <f t="shared" si="0"/>
        <v>0</v>
      </c>
      <c r="X14" s="47">
        <f t="shared" si="0"/>
        <v>0</v>
      </c>
      <c r="Y14" s="47">
        <f t="shared" si="0"/>
        <v>157</v>
      </c>
      <c r="Z14" s="47">
        <f t="shared" si="0"/>
        <v>71</v>
      </c>
      <c r="AA14" s="47">
        <f t="shared" si="0"/>
        <v>283</v>
      </c>
      <c r="AB14" s="47">
        <f t="shared" si="0"/>
        <v>17</v>
      </c>
      <c r="AC14" s="48">
        <f t="shared" si="0"/>
        <v>17</v>
      </c>
    </row>
    <row r="15" spans="1:29" ht="16.5" customHeight="1" thickBot="1">
      <c r="A15" s="447"/>
      <c r="B15" s="451" t="s">
        <v>33</v>
      </c>
      <c r="C15" s="565"/>
      <c r="D15" s="189">
        <v>11</v>
      </c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41"/>
      <c r="P15" s="5"/>
      <c r="Q15" s="5"/>
      <c r="R15" s="5"/>
      <c r="S15" s="5"/>
      <c r="T15" s="5"/>
      <c r="U15" s="86"/>
      <c r="V15" s="86"/>
      <c r="W15" s="86"/>
      <c r="X15" s="86"/>
      <c r="Y15" s="86"/>
      <c r="Z15" s="86"/>
      <c r="AA15" s="86"/>
      <c r="AB15" s="86"/>
      <c r="AC15" s="86"/>
    </row>
    <row r="16" spans="1:29" ht="16.5" customHeight="1">
      <c r="A16" s="447"/>
      <c r="B16" s="33" t="s">
        <v>635</v>
      </c>
      <c r="C16" s="11" t="s">
        <v>139</v>
      </c>
      <c r="D16" s="190">
        <v>12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41"/>
      <c r="P16" s="5"/>
      <c r="Q16" s="430" t="s">
        <v>84</v>
      </c>
      <c r="R16" s="431"/>
      <c r="S16" s="431"/>
      <c r="T16" s="431"/>
      <c r="U16" s="431"/>
      <c r="V16" s="570"/>
      <c r="W16" s="438" t="s">
        <v>197</v>
      </c>
      <c r="X16" s="545" t="s">
        <v>462</v>
      </c>
      <c r="Y16" s="543"/>
      <c r="Z16" s="539" t="s">
        <v>36</v>
      </c>
      <c r="AA16" s="543"/>
      <c r="AB16" s="539" t="s">
        <v>463</v>
      </c>
      <c r="AC16" s="540"/>
    </row>
    <row r="17" spans="1:29" ht="27" customHeight="1" thickBot="1">
      <c r="A17" s="447"/>
      <c r="B17" s="451" t="s">
        <v>45</v>
      </c>
      <c r="C17" s="565"/>
      <c r="D17" s="189">
        <v>13</v>
      </c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41"/>
      <c r="P17" s="5"/>
      <c r="Q17" s="551" t="s">
        <v>163</v>
      </c>
      <c r="R17" s="552"/>
      <c r="S17" s="552"/>
      <c r="T17" s="552"/>
      <c r="U17" s="552"/>
      <c r="V17" s="553"/>
      <c r="W17" s="440"/>
      <c r="X17" s="546"/>
      <c r="Y17" s="544"/>
      <c r="Z17" s="541"/>
      <c r="AA17" s="544"/>
      <c r="AB17" s="541"/>
      <c r="AC17" s="542"/>
    </row>
    <row r="18" spans="1:29" ht="16.5" customHeight="1" thickBot="1">
      <c r="A18" s="447"/>
      <c r="B18" s="451" t="s">
        <v>140</v>
      </c>
      <c r="C18" s="565"/>
      <c r="D18" s="190">
        <v>14</v>
      </c>
      <c r="E18" s="40">
        <v>5</v>
      </c>
      <c r="F18" s="39"/>
      <c r="G18" s="39"/>
      <c r="H18" s="39"/>
      <c r="I18" s="39">
        <v>1</v>
      </c>
      <c r="J18" s="39"/>
      <c r="K18" s="39"/>
      <c r="L18" s="39"/>
      <c r="M18" s="39"/>
      <c r="N18" s="39"/>
      <c r="O18" s="41"/>
      <c r="P18" s="5"/>
      <c r="Q18" s="577" t="s">
        <v>86</v>
      </c>
      <c r="R18" s="578"/>
      <c r="S18" s="578"/>
      <c r="T18" s="578"/>
      <c r="U18" s="578"/>
      <c r="V18" s="550"/>
      <c r="W18" s="80" t="s">
        <v>563</v>
      </c>
      <c r="X18" s="592">
        <v>1</v>
      </c>
      <c r="Y18" s="593"/>
      <c r="Z18" s="593">
        <v>2</v>
      </c>
      <c r="AA18" s="593"/>
      <c r="AB18" s="549">
        <v>3</v>
      </c>
      <c r="AC18" s="550"/>
    </row>
    <row r="19" spans="1:29" ht="31.5" customHeight="1">
      <c r="A19" s="447"/>
      <c r="B19" s="426" t="s">
        <v>19</v>
      </c>
      <c r="C19" s="427"/>
      <c r="D19" s="189">
        <v>15</v>
      </c>
      <c r="E19" s="40">
        <v>1</v>
      </c>
      <c r="F19" s="39"/>
      <c r="G19" s="39"/>
      <c r="H19" s="39"/>
      <c r="I19" s="39">
        <v>2</v>
      </c>
      <c r="J19" s="39"/>
      <c r="K19" s="39"/>
      <c r="L19" s="39"/>
      <c r="M19" s="39">
        <v>114</v>
      </c>
      <c r="N19" s="39"/>
      <c r="O19" s="41"/>
      <c r="P19" s="5"/>
      <c r="Q19" s="595" t="s">
        <v>417</v>
      </c>
      <c r="R19" s="596"/>
      <c r="S19" s="596"/>
      <c r="T19" s="596"/>
      <c r="U19" s="596"/>
      <c r="V19" s="597"/>
      <c r="W19" s="188">
        <v>1</v>
      </c>
      <c r="X19" s="594">
        <v>8</v>
      </c>
      <c r="Y19" s="547"/>
      <c r="Z19" s="547">
        <v>5</v>
      </c>
      <c r="AA19" s="547"/>
      <c r="AB19" s="547">
        <v>3</v>
      </c>
      <c r="AC19" s="548"/>
    </row>
    <row r="20" spans="1:29" ht="16.5" customHeight="1">
      <c r="A20" s="450"/>
      <c r="B20" s="451" t="s">
        <v>604</v>
      </c>
      <c r="C20" s="565"/>
      <c r="D20" s="190">
        <v>16</v>
      </c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41"/>
      <c r="P20" s="5"/>
      <c r="Q20" s="566" t="s">
        <v>398</v>
      </c>
      <c r="R20" s="451" t="s">
        <v>399</v>
      </c>
      <c r="S20" s="451"/>
      <c r="T20" s="451"/>
      <c r="U20" s="451"/>
      <c r="V20" s="565"/>
      <c r="W20" s="190">
        <v>2</v>
      </c>
      <c r="X20" s="556"/>
      <c r="Y20" s="537"/>
      <c r="Z20" s="537"/>
      <c r="AA20" s="537"/>
      <c r="AB20" s="537"/>
      <c r="AC20" s="538"/>
    </row>
    <row r="21" spans="1:29" ht="16.5" customHeight="1">
      <c r="A21" s="444" t="s">
        <v>111</v>
      </c>
      <c r="B21" s="568"/>
      <c r="C21" s="569"/>
      <c r="D21" s="189">
        <v>17</v>
      </c>
      <c r="E21" s="40">
        <v>11</v>
      </c>
      <c r="F21" s="39">
        <v>6</v>
      </c>
      <c r="G21" s="39"/>
      <c r="H21" s="39"/>
      <c r="I21" s="39">
        <v>2</v>
      </c>
      <c r="J21" s="39"/>
      <c r="K21" s="39"/>
      <c r="L21" s="39"/>
      <c r="M21" s="39"/>
      <c r="N21" s="39"/>
      <c r="O21" s="41">
        <v>1982</v>
      </c>
      <c r="P21" s="5"/>
      <c r="Q21" s="566"/>
      <c r="R21" s="451" t="s">
        <v>400</v>
      </c>
      <c r="S21" s="451"/>
      <c r="T21" s="451"/>
      <c r="U21" s="451"/>
      <c r="V21" s="565"/>
      <c r="W21" s="190">
        <v>3</v>
      </c>
      <c r="X21" s="556">
        <v>1</v>
      </c>
      <c r="Y21" s="537"/>
      <c r="Z21" s="537">
        <v>1</v>
      </c>
      <c r="AA21" s="537"/>
      <c r="AB21" s="537"/>
      <c r="AC21" s="538"/>
    </row>
    <row r="22" spans="1:29" ht="16.5" customHeight="1">
      <c r="A22" s="449" t="s">
        <v>499</v>
      </c>
      <c r="B22" s="451" t="s">
        <v>452</v>
      </c>
      <c r="C22" s="565"/>
      <c r="D22" s="190">
        <v>18</v>
      </c>
      <c r="E22" s="40">
        <v>1</v>
      </c>
      <c r="F22" s="39">
        <v>1</v>
      </c>
      <c r="G22" s="39"/>
      <c r="H22" s="39"/>
      <c r="I22" s="39"/>
      <c r="J22" s="39"/>
      <c r="K22" s="39"/>
      <c r="L22" s="39"/>
      <c r="M22" s="39"/>
      <c r="N22" s="39"/>
      <c r="O22" s="41"/>
      <c r="P22" s="5"/>
      <c r="Q22" s="566"/>
      <c r="R22" s="451" t="s">
        <v>401</v>
      </c>
      <c r="S22" s="451"/>
      <c r="T22" s="451"/>
      <c r="U22" s="451"/>
      <c r="V22" s="565"/>
      <c r="W22" s="190">
        <v>4</v>
      </c>
      <c r="X22" s="556">
        <v>5</v>
      </c>
      <c r="Y22" s="537"/>
      <c r="Z22" s="537">
        <v>3</v>
      </c>
      <c r="AA22" s="537"/>
      <c r="AB22" s="537">
        <v>1</v>
      </c>
      <c r="AC22" s="538"/>
    </row>
    <row r="23" spans="1:29" ht="16.5" customHeight="1">
      <c r="A23" s="447"/>
      <c r="B23" s="451" t="s">
        <v>33</v>
      </c>
      <c r="C23" s="565"/>
      <c r="D23" s="189">
        <v>19</v>
      </c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5"/>
      <c r="Q23" s="566"/>
      <c r="R23" s="38" t="s">
        <v>635</v>
      </c>
      <c r="S23" s="451" t="s">
        <v>402</v>
      </c>
      <c r="T23" s="451"/>
      <c r="U23" s="451"/>
      <c r="V23" s="565"/>
      <c r="W23" s="190">
        <v>5</v>
      </c>
      <c r="X23" s="556">
        <v>3</v>
      </c>
      <c r="Y23" s="537"/>
      <c r="Z23" s="537">
        <v>3</v>
      </c>
      <c r="AA23" s="537"/>
      <c r="AB23" s="537"/>
      <c r="AC23" s="538"/>
    </row>
    <row r="24" spans="1:29" ht="16.5" customHeight="1">
      <c r="A24" s="447"/>
      <c r="B24" s="33" t="s">
        <v>635</v>
      </c>
      <c r="C24" s="11" t="s">
        <v>139</v>
      </c>
      <c r="D24" s="190">
        <v>20</v>
      </c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5"/>
      <c r="Q24" s="566"/>
      <c r="R24" s="451" t="s">
        <v>403</v>
      </c>
      <c r="S24" s="451"/>
      <c r="T24" s="451"/>
      <c r="U24" s="451"/>
      <c r="V24" s="565"/>
      <c r="W24" s="190">
        <v>6</v>
      </c>
      <c r="X24" s="556"/>
      <c r="Y24" s="537"/>
      <c r="Z24" s="537"/>
      <c r="AA24" s="537"/>
      <c r="AB24" s="537"/>
      <c r="AC24" s="538"/>
    </row>
    <row r="25" spans="1:29" ht="16.5" customHeight="1">
      <c r="A25" s="447"/>
      <c r="B25" s="451" t="s">
        <v>45</v>
      </c>
      <c r="C25" s="565"/>
      <c r="D25" s="189">
        <v>21</v>
      </c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41"/>
      <c r="P25" s="5"/>
      <c r="Q25" s="566"/>
      <c r="R25" s="567" t="s">
        <v>635</v>
      </c>
      <c r="S25" s="451" t="s">
        <v>404</v>
      </c>
      <c r="T25" s="451"/>
      <c r="U25" s="451"/>
      <c r="V25" s="565"/>
      <c r="W25" s="190">
        <v>7</v>
      </c>
      <c r="X25" s="556"/>
      <c r="Y25" s="537"/>
      <c r="Z25" s="537"/>
      <c r="AA25" s="537"/>
      <c r="AB25" s="537"/>
      <c r="AC25" s="538"/>
    </row>
    <row r="26" spans="1:29" ht="16.5" customHeight="1">
      <c r="A26" s="447"/>
      <c r="B26" s="451" t="s">
        <v>140</v>
      </c>
      <c r="C26" s="565"/>
      <c r="D26" s="190">
        <v>22</v>
      </c>
      <c r="E26" s="40">
        <v>1</v>
      </c>
      <c r="F26" s="39"/>
      <c r="G26" s="39"/>
      <c r="H26" s="39"/>
      <c r="I26" s="39"/>
      <c r="J26" s="39"/>
      <c r="K26" s="39"/>
      <c r="L26" s="39"/>
      <c r="M26" s="39"/>
      <c r="N26" s="39"/>
      <c r="O26" s="41"/>
      <c r="P26" s="5"/>
      <c r="Q26" s="566"/>
      <c r="R26" s="567"/>
      <c r="S26" s="451" t="s">
        <v>405</v>
      </c>
      <c r="T26" s="451"/>
      <c r="U26" s="451"/>
      <c r="V26" s="565"/>
      <c r="W26" s="190">
        <v>8</v>
      </c>
      <c r="X26" s="556"/>
      <c r="Y26" s="537"/>
      <c r="Z26" s="537"/>
      <c r="AA26" s="537"/>
      <c r="AB26" s="537"/>
      <c r="AC26" s="538"/>
    </row>
    <row r="27" spans="1:29" ht="31.5" customHeight="1" thickBot="1">
      <c r="A27" s="447"/>
      <c r="B27" s="426" t="s">
        <v>19</v>
      </c>
      <c r="C27" s="427"/>
      <c r="D27" s="189">
        <v>23</v>
      </c>
      <c r="E27" s="40">
        <v>9</v>
      </c>
      <c r="F27" s="39">
        <v>5</v>
      </c>
      <c r="G27" s="39"/>
      <c r="H27" s="39"/>
      <c r="I27" s="39">
        <v>2</v>
      </c>
      <c r="J27" s="39"/>
      <c r="K27" s="39"/>
      <c r="L27" s="39"/>
      <c r="M27" s="39"/>
      <c r="N27" s="39"/>
      <c r="O27" s="41">
        <v>1982</v>
      </c>
      <c r="P27" s="5"/>
      <c r="Q27" s="196" t="s">
        <v>80</v>
      </c>
      <c r="R27" s="628" t="s">
        <v>81</v>
      </c>
      <c r="S27" s="628"/>
      <c r="T27" s="628"/>
      <c r="U27" s="628"/>
      <c r="V27" s="629"/>
      <c r="W27" s="362">
        <v>9</v>
      </c>
      <c r="X27" s="557"/>
      <c r="Y27" s="554"/>
      <c r="Z27" s="554"/>
      <c r="AA27" s="554"/>
      <c r="AB27" s="554"/>
      <c r="AC27" s="555"/>
    </row>
    <row r="28" spans="1:29" ht="16.5" customHeight="1" thickBot="1">
      <c r="A28" s="450"/>
      <c r="B28" s="451" t="s">
        <v>604</v>
      </c>
      <c r="C28" s="565"/>
      <c r="D28" s="190">
        <v>24</v>
      </c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41"/>
      <c r="P28" s="5"/>
      <c r="Q28" s="630" t="s">
        <v>409</v>
      </c>
      <c r="R28" s="631"/>
      <c r="S28" s="631"/>
      <c r="T28" s="631"/>
      <c r="U28" s="631"/>
      <c r="V28" s="632"/>
      <c r="W28" s="363">
        <v>10</v>
      </c>
      <c r="X28" s="633">
        <f>SUM(X19:X27)</f>
        <v>17</v>
      </c>
      <c r="Y28" s="626"/>
      <c r="Z28" s="626">
        <f>SUM(Z19:Z27)</f>
        <v>12</v>
      </c>
      <c r="AA28" s="626"/>
      <c r="AB28" s="626">
        <f>SUM(AB19:AB27)</f>
        <v>4</v>
      </c>
      <c r="AC28" s="627"/>
    </row>
    <row r="29" spans="1:29" ht="16.5" customHeight="1">
      <c r="A29" s="444" t="s">
        <v>534</v>
      </c>
      <c r="B29" s="568"/>
      <c r="C29" s="569"/>
      <c r="D29" s="189">
        <v>25</v>
      </c>
      <c r="E29" s="40">
        <v>1</v>
      </c>
      <c r="F29" s="39"/>
      <c r="G29" s="39"/>
      <c r="H29" s="39"/>
      <c r="I29" s="39"/>
      <c r="J29" s="39"/>
      <c r="K29" s="39"/>
      <c r="L29" s="39"/>
      <c r="M29" s="39"/>
      <c r="N29" s="39"/>
      <c r="O29" s="41"/>
      <c r="P29" s="5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</row>
    <row r="30" spans="1:29" ht="16.5" customHeight="1">
      <c r="A30" s="449" t="s">
        <v>499</v>
      </c>
      <c r="B30" s="451" t="s">
        <v>452</v>
      </c>
      <c r="C30" s="565"/>
      <c r="D30" s="190">
        <v>26</v>
      </c>
      <c r="E30" s="40">
        <v>1</v>
      </c>
      <c r="F30" s="39"/>
      <c r="G30" s="39"/>
      <c r="H30" s="39"/>
      <c r="I30" s="39"/>
      <c r="J30" s="39"/>
      <c r="K30" s="39"/>
      <c r="L30" s="39"/>
      <c r="M30" s="39"/>
      <c r="N30" s="39"/>
      <c r="O30" s="41"/>
      <c r="P30" s="5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</row>
    <row r="31" spans="1:29" ht="16.5" customHeight="1">
      <c r="A31" s="447"/>
      <c r="B31" s="451" t="s">
        <v>33</v>
      </c>
      <c r="C31" s="565"/>
      <c r="D31" s="189">
        <v>27</v>
      </c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41"/>
      <c r="P31" s="5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</row>
    <row r="32" spans="1:29" ht="16.5" customHeight="1">
      <c r="A32" s="447"/>
      <c r="B32" s="33" t="s">
        <v>635</v>
      </c>
      <c r="C32" s="11" t="s">
        <v>139</v>
      </c>
      <c r="D32" s="190">
        <v>28</v>
      </c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41"/>
      <c r="P32" s="5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</row>
    <row r="33" spans="1:29" ht="16.5" customHeight="1">
      <c r="A33" s="447"/>
      <c r="B33" s="451" t="s">
        <v>45</v>
      </c>
      <c r="C33" s="565"/>
      <c r="D33" s="189">
        <v>29</v>
      </c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41"/>
      <c r="P33" s="5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</row>
    <row r="34" spans="1:29" ht="16.5" customHeight="1">
      <c r="A34" s="447"/>
      <c r="B34" s="451" t="s">
        <v>140</v>
      </c>
      <c r="C34" s="565"/>
      <c r="D34" s="190">
        <v>30</v>
      </c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41"/>
      <c r="P34" s="5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</row>
    <row r="35" spans="1:29" ht="31.5" customHeight="1">
      <c r="A35" s="447"/>
      <c r="B35" s="426" t="s">
        <v>19</v>
      </c>
      <c r="C35" s="427"/>
      <c r="D35" s="189">
        <v>31</v>
      </c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41"/>
      <c r="P35" s="5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</row>
    <row r="36" spans="1:29" ht="16.5" customHeight="1">
      <c r="A36" s="450"/>
      <c r="B36" s="451" t="s">
        <v>604</v>
      </c>
      <c r="C36" s="565"/>
      <c r="D36" s="190">
        <v>32</v>
      </c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41"/>
      <c r="P36" s="5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</row>
    <row r="37" spans="1:29" ht="31.5" customHeight="1">
      <c r="A37" s="444" t="s">
        <v>569</v>
      </c>
      <c r="B37" s="568"/>
      <c r="C37" s="569"/>
      <c r="D37" s="189">
        <v>33</v>
      </c>
      <c r="E37" s="40">
        <v>19</v>
      </c>
      <c r="F37" s="39">
        <v>2</v>
      </c>
      <c r="G37" s="39"/>
      <c r="H37" s="39"/>
      <c r="I37" s="39">
        <v>12</v>
      </c>
      <c r="J37" s="39"/>
      <c r="K37" s="39">
        <v>10</v>
      </c>
      <c r="L37" s="39">
        <v>1</v>
      </c>
      <c r="M37" s="39"/>
      <c r="N37" s="39"/>
      <c r="O37" s="41"/>
      <c r="P37" s="5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</row>
    <row r="38" spans="1:29" ht="16.5" customHeight="1">
      <c r="A38" s="449" t="s">
        <v>499</v>
      </c>
      <c r="B38" s="451" t="s">
        <v>452</v>
      </c>
      <c r="C38" s="565"/>
      <c r="D38" s="190">
        <v>34</v>
      </c>
      <c r="E38" s="40"/>
      <c r="F38" s="39"/>
      <c r="G38" s="39"/>
      <c r="H38" s="39"/>
      <c r="I38" s="39">
        <v>1</v>
      </c>
      <c r="J38" s="39"/>
      <c r="K38" s="39"/>
      <c r="L38" s="39"/>
      <c r="M38" s="39"/>
      <c r="N38" s="39"/>
      <c r="O38" s="41"/>
      <c r="P38" s="5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</row>
    <row r="39" spans="1:29" ht="16.5" customHeight="1">
      <c r="A39" s="447"/>
      <c r="B39" s="451" t="s">
        <v>33</v>
      </c>
      <c r="C39" s="565"/>
      <c r="D39" s="189">
        <v>35</v>
      </c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41"/>
      <c r="P39" s="5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</row>
    <row r="40" spans="1:29" ht="16.5" customHeight="1">
      <c r="A40" s="447"/>
      <c r="B40" s="33" t="s">
        <v>635</v>
      </c>
      <c r="C40" s="11" t="s">
        <v>139</v>
      </c>
      <c r="D40" s="190">
        <v>36</v>
      </c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41"/>
      <c r="P40" s="5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</row>
    <row r="41" spans="1:29" ht="16.5" customHeight="1">
      <c r="A41" s="447"/>
      <c r="B41" s="451" t="s">
        <v>45</v>
      </c>
      <c r="C41" s="565"/>
      <c r="D41" s="189">
        <v>37</v>
      </c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41"/>
      <c r="P41" s="5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</row>
    <row r="42" spans="1:29" ht="16.5" customHeight="1">
      <c r="A42" s="447"/>
      <c r="B42" s="451" t="s">
        <v>140</v>
      </c>
      <c r="C42" s="565"/>
      <c r="D42" s="190">
        <v>38</v>
      </c>
      <c r="E42" s="40">
        <v>14</v>
      </c>
      <c r="F42" s="39">
        <v>2</v>
      </c>
      <c r="G42" s="39"/>
      <c r="H42" s="39"/>
      <c r="I42" s="39">
        <v>11</v>
      </c>
      <c r="J42" s="39"/>
      <c r="K42" s="39">
        <v>10</v>
      </c>
      <c r="L42" s="39">
        <v>1</v>
      </c>
      <c r="M42" s="39"/>
      <c r="N42" s="39"/>
      <c r="O42" s="41"/>
      <c r="P42" s="5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</row>
    <row r="43" spans="1:29" ht="31.5" customHeight="1">
      <c r="A43" s="447"/>
      <c r="B43" s="426" t="s">
        <v>19</v>
      </c>
      <c r="C43" s="427"/>
      <c r="D43" s="189">
        <v>39</v>
      </c>
      <c r="E43" s="40">
        <v>5</v>
      </c>
      <c r="F43" s="39"/>
      <c r="G43" s="39"/>
      <c r="H43" s="39"/>
      <c r="I43" s="39"/>
      <c r="J43" s="39"/>
      <c r="K43" s="39"/>
      <c r="L43" s="39"/>
      <c r="M43" s="39"/>
      <c r="N43" s="39"/>
      <c r="O43" s="41"/>
      <c r="P43" s="5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</row>
    <row r="44" spans="1:29" ht="16.5" customHeight="1" thickBot="1">
      <c r="A44" s="450"/>
      <c r="B44" s="451" t="s">
        <v>604</v>
      </c>
      <c r="C44" s="565"/>
      <c r="D44" s="190">
        <v>40</v>
      </c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41"/>
      <c r="P44" s="5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</row>
    <row r="45" spans="1:29" ht="16.5" customHeight="1" thickBot="1">
      <c r="A45" s="423" t="s">
        <v>409</v>
      </c>
      <c r="B45" s="424"/>
      <c r="C45" s="425"/>
      <c r="D45" s="80">
        <v>41</v>
      </c>
      <c r="E45" s="46">
        <f aca="true" t="shared" si="1" ref="E45:O45">SUM(E5:E44)</f>
        <v>158</v>
      </c>
      <c r="F45" s="47">
        <f t="shared" si="1"/>
        <v>32</v>
      </c>
      <c r="G45" s="47">
        <f t="shared" si="1"/>
        <v>0</v>
      </c>
      <c r="H45" s="47">
        <f t="shared" si="1"/>
        <v>0</v>
      </c>
      <c r="I45" s="47">
        <f t="shared" si="1"/>
        <v>75</v>
      </c>
      <c r="J45" s="47">
        <f t="shared" si="1"/>
        <v>0</v>
      </c>
      <c r="K45" s="47">
        <f t="shared" si="1"/>
        <v>54</v>
      </c>
      <c r="L45" s="47">
        <f t="shared" si="1"/>
        <v>4</v>
      </c>
      <c r="M45" s="47">
        <f t="shared" si="1"/>
        <v>456</v>
      </c>
      <c r="N45" s="47">
        <f t="shared" si="1"/>
        <v>0</v>
      </c>
      <c r="O45" s="48">
        <f t="shared" si="1"/>
        <v>7928</v>
      </c>
      <c r="P45" s="5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</row>
  </sheetData>
  <sheetProtection sheet="1" objects="1" scenarios="1"/>
  <mergeCells count="129">
    <mergeCell ref="AB28:AC28"/>
    <mergeCell ref="R27:V27"/>
    <mergeCell ref="Q28:V28"/>
    <mergeCell ref="X28:Y28"/>
    <mergeCell ref="Z28:AA28"/>
    <mergeCell ref="R11:S11"/>
    <mergeCell ref="Q12:S12"/>
    <mergeCell ref="R13:S13"/>
    <mergeCell ref="Z18:AA18"/>
    <mergeCell ref="AB20:AC20"/>
    <mergeCell ref="Q8:Q9"/>
    <mergeCell ref="R8:S8"/>
    <mergeCell ref="R9:S9"/>
    <mergeCell ref="Q10:S10"/>
    <mergeCell ref="AA1:AA3"/>
    <mergeCell ref="AB1:AC2"/>
    <mergeCell ref="X2:X3"/>
    <mergeCell ref="Y1:Y3"/>
    <mergeCell ref="Z1:Z3"/>
    <mergeCell ref="Q5:S5"/>
    <mergeCell ref="O1:O3"/>
    <mergeCell ref="H2:H3"/>
    <mergeCell ref="L2:L3"/>
    <mergeCell ref="B11:C11"/>
    <mergeCell ref="K1:K3"/>
    <mergeCell ref="M1:N2"/>
    <mergeCell ref="G1:G3"/>
    <mergeCell ref="I1:I3"/>
    <mergeCell ref="E1:E3"/>
    <mergeCell ref="S26:V26"/>
    <mergeCell ref="X19:Y19"/>
    <mergeCell ref="X20:Y20"/>
    <mergeCell ref="X21:Y21"/>
    <mergeCell ref="X23:Y23"/>
    <mergeCell ref="X24:Y24"/>
    <mergeCell ref="X25:Y25"/>
    <mergeCell ref="Q19:V19"/>
    <mergeCell ref="S25:V25"/>
    <mergeCell ref="X26:Y26"/>
    <mergeCell ref="Q16:V16"/>
    <mergeCell ref="X18:Y18"/>
    <mergeCell ref="Z24:AA24"/>
    <mergeCell ref="R20:V20"/>
    <mergeCell ref="Z19:AA19"/>
    <mergeCell ref="Z20:AA20"/>
    <mergeCell ref="Z21:AA21"/>
    <mergeCell ref="Z22:AA22"/>
    <mergeCell ref="Z23:AA23"/>
    <mergeCell ref="Q18:V18"/>
    <mergeCell ref="A37:C37"/>
    <mergeCell ref="A21:C21"/>
    <mergeCell ref="A22:A28"/>
    <mergeCell ref="B22:C22"/>
    <mergeCell ref="B23:C23"/>
    <mergeCell ref="B25:C25"/>
    <mergeCell ref="B26:C26"/>
    <mergeCell ref="B28:C28"/>
    <mergeCell ref="B27:C27"/>
    <mergeCell ref="A30:A36"/>
    <mergeCell ref="A38:A44"/>
    <mergeCell ref="B38:C38"/>
    <mergeCell ref="B39:C39"/>
    <mergeCell ref="B41:C41"/>
    <mergeCell ref="B42:C42"/>
    <mergeCell ref="B44:C44"/>
    <mergeCell ref="B43:C43"/>
    <mergeCell ref="A6:A12"/>
    <mergeCell ref="F1:F3"/>
    <mergeCell ref="B18:C18"/>
    <mergeCell ref="B20:C20"/>
    <mergeCell ref="B19:C19"/>
    <mergeCell ref="A1:C1"/>
    <mergeCell ref="D1:D3"/>
    <mergeCell ref="A3:C3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17:C17"/>
    <mergeCell ref="B30:C30"/>
    <mergeCell ref="B31:C31"/>
    <mergeCell ref="B33:C33"/>
    <mergeCell ref="B34:C34"/>
    <mergeCell ref="B36:C36"/>
    <mergeCell ref="B35:C35"/>
    <mergeCell ref="A29:C29"/>
    <mergeCell ref="Q1:S1"/>
    <mergeCell ref="T1:T3"/>
    <mergeCell ref="A5:C5"/>
    <mergeCell ref="A4:C4"/>
    <mergeCell ref="J1:J3"/>
    <mergeCell ref="Q6:S6"/>
    <mergeCell ref="B6:C6"/>
    <mergeCell ref="Q3:S3"/>
    <mergeCell ref="Q4:S4"/>
    <mergeCell ref="U1:U3"/>
    <mergeCell ref="V1:V3"/>
    <mergeCell ref="W1:W3"/>
    <mergeCell ref="Q7:S7"/>
    <mergeCell ref="R21:V21"/>
    <mergeCell ref="Q20:Q26"/>
    <mergeCell ref="R25:R26"/>
    <mergeCell ref="R22:V22"/>
    <mergeCell ref="R24:V24"/>
    <mergeCell ref="S23:V23"/>
    <mergeCell ref="Q17:V17"/>
    <mergeCell ref="AB27:AC27"/>
    <mergeCell ref="Z25:AA25"/>
    <mergeCell ref="X22:Y22"/>
    <mergeCell ref="AB25:AC25"/>
    <mergeCell ref="AB26:AC26"/>
    <mergeCell ref="X27:Y27"/>
    <mergeCell ref="Z27:AA27"/>
    <mergeCell ref="Z26:AA26"/>
    <mergeCell ref="AB23:AC23"/>
    <mergeCell ref="AB24:AC24"/>
    <mergeCell ref="W16:W17"/>
    <mergeCell ref="AB16:AC17"/>
    <mergeCell ref="Z16:AA17"/>
    <mergeCell ref="X16:Y17"/>
    <mergeCell ref="AB19:AC19"/>
    <mergeCell ref="AB18:AC18"/>
    <mergeCell ref="AB22:AC22"/>
    <mergeCell ref="AB21:AC21"/>
  </mergeCells>
  <dataValidations count="3">
    <dataValidation type="whole" operator="notBetween" allowBlank="1" showInputMessage="1" showErrorMessage="1" sqref="AB12:AC14 E5:O45 U5:AA14 AB5:AC7 AB9:AC10 X19:AC27">
      <formula1>-100</formula1>
      <formula2>0</formula2>
    </dataValidation>
    <dataValidation type="custom" allowBlank="1" showInputMessage="1" showErrorMessage="1" sqref="AB8:AC8 AB11:AC11">
      <formula1>"х"</formula1>
    </dataValidation>
    <dataValidation operator="notBetween" allowBlank="1" showInputMessage="1" showErrorMessage="1" sqref="X28:AC28"/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colBreaks count="1" manualBreakCount="1">
    <brk id="15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2"/>
  <sheetViews>
    <sheetView showZeros="0" zoomScale="70" zoomScaleNormal="70" zoomScalePageLayoutView="0" workbookViewId="0" topLeftCell="A7">
      <selection activeCell="A1" sqref="A1"/>
    </sheetView>
  </sheetViews>
  <sheetFormatPr defaultColWidth="8.796875" defaultRowHeight="15"/>
  <cols>
    <col min="1" max="1" width="5.3984375" style="3" customWidth="1"/>
    <col min="2" max="2" width="5.8984375" style="3" customWidth="1"/>
    <col min="3" max="3" width="6.09765625" style="3" customWidth="1"/>
    <col min="4" max="4" width="15.5" style="3" customWidth="1"/>
    <col min="5" max="5" width="4.09765625" style="3" bestFit="1" customWidth="1"/>
    <col min="6" max="6" width="8.09765625" style="3" customWidth="1"/>
    <col min="7" max="7" width="13.09765625" style="3" customWidth="1"/>
    <col min="8" max="8" width="10.5" style="3" customWidth="1"/>
    <col min="9" max="9" width="7.19921875" style="3" customWidth="1"/>
    <col min="10" max="10" width="14.09765625" style="3" customWidth="1"/>
    <col min="11" max="12" width="8.59765625" style="3" customWidth="1"/>
    <col min="13" max="13" width="0.4921875" style="3" customWidth="1"/>
    <col min="14" max="14" width="5.3984375" style="3" customWidth="1"/>
    <col min="15" max="15" width="5.8984375" style="3" customWidth="1"/>
    <col min="16" max="16" width="6.09765625" style="3" customWidth="1"/>
    <col min="17" max="17" width="15.3984375" style="3" customWidth="1"/>
    <col min="18" max="18" width="4.09765625" style="3" bestFit="1" customWidth="1"/>
    <col min="19" max="25" width="10.19921875" style="3" customWidth="1"/>
    <col min="26" max="16384" width="9" style="3" customWidth="1"/>
  </cols>
  <sheetData>
    <row r="1" spans="1:25" ht="24" customHeight="1" thickBot="1">
      <c r="A1" s="14" t="s">
        <v>470</v>
      </c>
      <c r="B1" s="14"/>
      <c r="C1" s="14"/>
      <c r="D1" s="14"/>
      <c r="E1" s="4"/>
      <c r="F1" s="4"/>
      <c r="G1" s="4"/>
      <c r="H1" s="4"/>
      <c r="I1" s="4"/>
      <c r="J1" s="4"/>
      <c r="K1" s="4"/>
      <c r="L1" s="4"/>
      <c r="M1" s="5"/>
      <c r="N1" s="14"/>
      <c r="O1" s="14"/>
      <c r="P1" s="14"/>
      <c r="Q1" s="14"/>
      <c r="R1" s="5"/>
      <c r="S1" s="5"/>
      <c r="T1" s="5"/>
      <c r="U1" s="5"/>
      <c r="V1" s="5"/>
      <c r="W1" s="5"/>
      <c r="X1" s="5"/>
      <c r="Y1" s="13" t="s">
        <v>85</v>
      </c>
    </row>
    <row r="2" spans="1:25" ht="66" customHeight="1">
      <c r="A2" s="650" t="s">
        <v>262</v>
      </c>
      <c r="B2" s="651"/>
      <c r="C2" s="651"/>
      <c r="D2" s="652"/>
      <c r="E2" s="653" t="s">
        <v>197</v>
      </c>
      <c r="F2" s="656" t="s">
        <v>82</v>
      </c>
      <c r="G2" s="639"/>
      <c r="H2" s="452" t="s">
        <v>83</v>
      </c>
      <c r="I2" s="452" t="s">
        <v>638</v>
      </c>
      <c r="J2" s="647" t="s">
        <v>17</v>
      </c>
      <c r="K2" s="639" t="s">
        <v>226</v>
      </c>
      <c r="L2" s="640"/>
      <c r="M2" s="5"/>
      <c r="N2" s="650" t="s">
        <v>620</v>
      </c>
      <c r="O2" s="651"/>
      <c r="P2" s="651"/>
      <c r="Q2" s="652"/>
      <c r="R2" s="653" t="s">
        <v>197</v>
      </c>
      <c r="S2" s="639" t="s">
        <v>228</v>
      </c>
      <c r="T2" s="639"/>
      <c r="U2" s="639" t="s">
        <v>229</v>
      </c>
      <c r="V2" s="639"/>
      <c r="W2" s="639" t="s">
        <v>230</v>
      </c>
      <c r="X2" s="639"/>
      <c r="Y2" s="640"/>
    </row>
    <row r="3" spans="1:25" ht="15.75" customHeight="1">
      <c r="A3" s="657" t="s">
        <v>150</v>
      </c>
      <c r="B3" s="658"/>
      <c r="C3" s="658"/>
      <c r="D3" s="659"/>
      <c r="E3" s="654"/>
      <c r="F3" s="645" t="s">
        <v>38</v>
      </c>
      <c r="G3" s="641" t="s">
        <v>227</v>
      </c>
      <c r="H3" s="453"/>
      <c r="I3" s="453"/>
      <c r="J3" s="648"/>
      <c r="K3" s="641" t="s">
        <v>38</v>
      </c>
      <c r="L3" s="669" t="s">
        <v>591</v>
      </c>
      <c r="M3" s="5"/>
      <c r="N3" s="657" t="s">
        <v>150</v>
      </c>
      <c r="O3" s="658"/>
      <c r="P3" s="658"/>
      <c r="Q3" s="659"/>
      <c r="R3" s="654"/>
      <c r="S3" s="641" t="s">
        <v>38</v>
      </c>
      <c r="T3" s="641" t="s">
        <v>591</v>
      </c>
      <c r="U3" s="641" t="s">
        <v>38</v>
      </c>
      <c r="V3" s="641" t="s">
        <v>591</v>
      </c>
      <c r="W3" s="641" t="s">
        <v>38</v>
      </c>
      <c r="X3" s="643" t="s">
        <v>31</v>
      </c>
      <c r="Y3" s="644"/>
    </row>
    <row r="4" spans="1:25" ht="66.75" customHeight="1" thickBot="1">
      <c r="A4" s="660"/>
      <c r="B4" s="661"/>
      <c r="C4" s="661"/>
      <c r="D4" s="662"/>
      <c r="E4" s="655"/>
      <c r="F4" s="646"/>
      <c r="G4" s="642"/>
      <c r="H4" s="454"/>
      <c r="I4" s="437"/>
      <c r="J4" s="649"/>
      <c r="K4" s="642"/>
      <c r="L4" s="670"/>
      <c r="M4" s="5"/>
      <c r="N4" s="660"/>
      <c r="O4" s="661"/>
      <c r="P4" s="661"/>
      <c r="Q4" s="662"/>
      <c r="R4" s="655"/>
      <c r="S4" s="642"/>
      <c r="T4" s="642"/>
      <c r="U4" s="642"/>
      <c r="V4" s="642"/>
      <c r="W4" s="642"/>
      <c r="X4" s="132" t="s">
        <v>423</v>
      </c>
      <c r="Y4" s="133" t="s">
        <v>424</v>
      </c>
    </row>
    <row r="5" spans="1:25" ht="16.5" thickBot="1">
      <c r="A5" s="432" t="s">
        <v>86</v>
      </c>
      <c r="B5" s="433"/>
      <c r="C5" s="433"/>
      <c r="D5" s="434"/>
      <c r="E5" s="67" t="s">
        <v>563</v>
      </c>
      <c r="F5" s="68">
        <v>1</v>
      </c>
      <c r="G5" s="69">
        <v>2</v>
      </c>
      <c r="H5" s="69">
        <v>3</v>
      </c>
      <c r="I5" s="69">
        <v>4</v>
      </c>
      <c r="J5" s="69">
        <v>5</v>
      </c>
      <c r="K5" s="69">
        <v>6</v>
      </c>
      <c r="L5" s="70">
        <v>7</v>
      </c>
      <c r="M5" s="5"/>
      <c r="N5" s="432" t="s">
        <v>86</v>
      </c>
      <c r="O5" s="433"/>
      <c r="P5" s="433"/>
      <c r="Q5" s="434"/>
      <c r="R5" s="67" t="s">
        <v>563</v>
      </c>
      <c r="S5" s="372">
        <v>8</v>
      </c>
      <c r="T5" s="372">
        <v>9</v>
      </c>
      <c r="U5" s="372">
        <v>10</v>
      </c>
      <c r="V5" s="372">
        <v>11</v>
      </c>
      <c r="W5" s="372">
        <v>12</v>
      </c>
      <c r="X5" s="373">
        <v>13</v>
      </c>
      <c r="Y5" s="374">
        <v>14</v>
      </c>
    </row>
    <row r="6" spans="1:25" ht="27" customHeight="1">
      <c r="A6" s="663" t="s">
        <v>43</v>
      </c>
      <c r="B6" s="664"/>
      <c r="C6" s="664"/>
      <c r="D6" s="665"/>
      <c r="E6" s="138">
        <v>1</v>
      </c>
      <c r="F6" s="325">
        <v>318</v>
      </c>
      <c r="G6" s="326">
        <v>101930</v>
      </c>
      <c r="H6" s="326">
        <v>53088</v>
      </c>
      <c r="I6" s="326">
        <v>194</v>
      </c>
      <c r="J6" s="326">
        <v>28</v>
      </c>
      <c r="K6" s="326">
        <v>681</v>
      </c>
      <c r="L6" s="327">
        <v>563</v>
      </c>
      <c r="M6" s="5"/>
      <c r="N6" s="663" t="s">
        <v>43</v>
      </c>
      <c r="O6" s="664"/>
      <c r="P6" s="664"/>
      <c r="Q6" s="665"/>
      <c r="R6" s="138">
        <v>1</v>
      </c>
      <c r="S6" s="325">
        <v>34899</v>
      </c>
      <c r="T6" s="326">
        <v>13803</v>
      </c>
      <c r="U6" s="326">
        <v>21360</v>
      </c>
      <c r="V6" s="326">
        <v>12277</v>
      </c>
      <c r="W6" s="326">
        <v>16816</v>
      </c>
      <c r="X6" s="326">
        <v>550</v>
      </c>
      <c r="Y6" s="327">
        <v>1681</v>
      </c>
    </row>
    <row r="7" spans="1:25" ht="57" customHeight="1">
      <c r="A7" s="666" t="s">
        <v>231</v>
      </c>
      <c r="B7" s="667"/>
      <c r="C7" s="667"/>
      <c r="D7" s="668"/>
      <c r="E7" s="139">
        <v>2</v>
      </c>
      <c r="F7" s="140">
        <v>5</v>
      </c>
      <c r="G7" s="141" t="s">
        <v>633</v>
      </c>
      <c r="H7" s="141" t="s">
        <v>633</v>
      </c>
      <c r="I7" s="141">
        <v>2</v>
      </c>
      <c r="J7" s="141"/>
      <c r="K7" s="141" t="s">
        <v>633</v>
      </c>
      <c r="L7" s="142" t="s">
        <v>633</v>
      </c>
      <c r="M7" s="5"/>
      <c r="N7" s="666" t="s">
        <v>231</v>
      </c>
      <c r="O7" s="667"/>
      <c r="P7" s="667"/>
      <c r="Q7" s="668"/>
      <c r="R7" s="139">
        <v>2</v>
      </c>
      <c r="S7" s="140" t="s">
        <v>633</v>
      </c>
      <c r="T7" s="141" t="s">
        <v>633</v>
      </c>
      <c r="U7" s="141" t="s">
        <v>633</v>
      </c>
      <c r="V7" s="141" t="s">
        <v>633</v>
      </c>
      <c r="W7" s="141" t="s">
        <v>633</v>
      </c>
      <c r="X7" s="141" t="s">
        <v>633</v>
      </c>
      <c r="Y7" s="142" t="s">
        <v>633</v>
      </c>
    </row>
    <row r="8" spans="1:25" ht="57" customHeight="1">
      <c r="A8" s="127" t="s">
        <v>232</v>
      </c>
      <c r="B8" s="609" t="s">
        <v>233</v>
      </c>
      <c r="C8" s="614"/>
      <c r="D8" s="615"/>
      <c r="E8" s="139">
        <v>3</v>
      </c>
      <c r="F8" s="140">
        <v>2</v>
      </c>
      <c r="G8" s="141" t="s">
        <v>633</v>
      </c>
      <c r="H8" s="141" t="s">
        <v>633</v>
      </c>
      <c r="I8" s="141">
        <v>1</v>
      </c>
      <c r="J8" s="141"/>
      <c r="K8" s="141" t="s">
        <v>633</v>
      </c>
      <c r="L8" s="142" t="s">
        <v>633</v>
      </c>
      <c r="M8" s="5"/>
      <c r="N8" s="127" t="s">
        <v>232</v>
      </c>
      <c r="O8" s="609" t="s">
        <v>233</v>
      </c>
      <c r="P8" s="614"/>
      <c r="Q8" s="615"/>
      <c r="R8" s="139">
        <v>3</v>
      </c>
      <c r="S8" s="140" t="s">
        <v>633</v>
      </c>
      <c r="T8" s="141" t="s">
        <v>633</v>
      </c>
      <c r="U8" s="141" t="s">
        <v>633</v>
      </c>
      <c r="V8" s="141" t="s">
        <v>633</v>
      </c>
      <c r="W8" s="141" t="s">
        <v>633</v>
      </c>
      <c r="X8" s="141" t="s">
        <v>633</v>
      </c>
      <c r="Y8" s="142" t="s">
        <v>633</v>
      </c>
    </row>
    <row r="9" spans="1:25" ht="17.25" customHeight="1">
      <c r="A9" s="613" t="s">
        <v>234</v>
      </c>
      <c r="B9" s="609"/>
      <c r="C9" s="609"/>
      <c r="D9" s="610"/>
      <c r="E9" s="139">
        <v>4</v>
      </c>
      <c r="F9" s="140">
        <v>4</v>
      </c>
      <c r="G9" s="141">
        <v>31</v>
      </c>
      <c r="H9" s="141">
        <v>230</v>
      </c>
      <c r="I9" s="141">
        <v>52</v>
      </c>
      <c r="J9" s="141"/>
      <c r="K9" s="141" t="s">
        <v>633</v>
      </c>
      <c r="L9" s="142" t="s">
        <v>633</v>
      </c>
      <c r="M9" s="5"/>
      <c r="N9" s="613" t="s">
        <v>234</v>
      </c>
      <c r="O9" s="609"/>
      <c r="P9" s="609"/>
      <c r="Q9" s="610"/>
      <c r="R9" s="139">
        <v>4</v>
      </c>
      <c r="S9" s="140">
        <v>211</v>
      </c>
      <c r="T9" s="141"/>
      <c r="U9" s="141">
        <v>152</v>
      </c>
      <c r="V9" s="141"/>
      <c r="W9" s="141">
        <v>387</v>
      </c>
      <c r="X9" s="141">
        <v>86</v>
      </c>
      <c r="Y9" s="142"/>
    </row>
    <row r="10" spans="1:25" ht="34.5" customHeight="1">
      <c r="A10" s="666" t="s">
        <v>155</v>
      </c>
      <c r="B10" s="671"/>
      <c r="C10" s="671"/>
      <c r="D10" s="672"/>
      <c r="E10" s="139">
        <v>5</v>
      </c>
      <c r="F10" s="140">
        <v>36</v>
      </c>
      <c r="G10" s="141">
        <v>278</v>
      </c>
      <c r="H10" s="141">
        <v>464</v>
      </c>
      <c r="I10" s="141">
        <v>73</v>
      </c>
      <c r="J10" s="141">
        <v>1</v>
      </c>
      <c r="K10" s="141">
        <v>10</v>
      </c>
      <c r="L10" s="142" t="s">
        <v>633</v>
      </c>
      <c r="M10" s="5"/>
      <c r="N10" s="666" t="s">
        <v>155</v>
      </c>
      <c r="O10" s="671"/>
      <c r="P10" s="671"/>
      <c r="Q10" s="672"/>
      <c r="R10" s="139">
        <v>5</v>
      </c>
      <c r="S10" s="140">
        <v>313</v>
      </c>
      <c r="T10" s="141" t="s">
        <v>633</v>
      </c>
      <c r="U10" s="141">
        <v>237</v>
      </c>
      <c r="V10" s="141" t="s">
        <v>633</v>
      </c>
      <c r="W10" s="141">
        <v>420</v>
      </c>
      <c r="X10" s="141">
        <v>86</v>
      </c>
      <c r="Y10" s="142" t="s">
        <v>633</v>
      </c>
    </row>
    <row r="11" spans="1:25" ht="17.25" customHeight="1">
      <c r="A11" s="675" t="s">
        <v>635</v>
      </c>
      <c r="B11" s="609" t="s">
        <v>156</v>
      </c>
      <c r="C11" s="609"/>
      <c r="D11" s="610"/>
      <c r="E11" s="139">
        <v>6</v>
      </c>
      <c r="F11" s="140">
        <v>4</v>
      </c>
      <c r="G11" s="141">
        <v>31</v>
      </c>
      <c r="H11" s="141">
        <v>230</v>
      </c>
      <c r="I11" s="141">
        <v>52</v>
      </c>
      <c r="J11" s="141"/>
      <c r="K11" s="141"/>
      <c r="L11" s="142" t="s">
        <v>633</v>
      </c>
      <c r="M11" s="5"/>
      <c r="N11" s="675" t="s">
        <v>635</v>
      </c>
      <c r="O11" s="609" t="s">
        <v>156</v>
      </c>
      <c r="P11" s="609"/>
      <c r="Q11" s="610"/>
      <c r="R11" s="139">
        <v>6</v>
      </c>
      <c r="S11" s="140">
        <v>211</v>
      </c>
      <c r="T11" s="141" t="s">
        <v>633</v>
      </c>
      <c r="U11" s="141">
        <v>152</v>
      </c>
      <c r="V11" s="141" t="s">
        <v>633</v>
      </c>
      <c r="W11" s="141">
        <v>409</v>
      </c>
      <c r="X11" s="141">
        <v>86</v>
      </c>
      <c r="Y11" s="142" t="s">
        <v>633</v>
      </c>
    </row>
    <row r="12" spans="1:25" ht="17.25" customHeight="1">
      <c r="A12" s="675"/>
      <c r="B12" s="609" t="s">
        <v>108</v>
      </c>
      <c r="C12" s="609"/>
      <c r="D12" s="610"/>
      <c r="E12" s="139">
        <v>7</v>
      </c>
      <c r="F12" s="140"/>
      <c r="G12" s="141"/>
      <c r="H12" s="141">
        <v>17</v>
      </c>
      <c r="I12" s="141">
        <v>1</v>
      </c>
      <c r="J12" s="141">
        <v>1</v>
      </c>
      <c r="K12" s="141"/>
      <c r="L12" s="142" t="s">
        <v>633</v>
      </c>
      <c r="M12" s="5"/>
      <c r="N12" s="675"/>
      <c r="O12" s="609" t="s">
        <v>108</v>
      </c>
      <c r="P12" s="609"/>
      <c r="Q12" s="610"/>
      <c r="R12" s="139">
        <v>7</v>
      </c>
      <c r="S12" s="140">
        <v>17</v>
      </c>
      <c r="T12" s="141" t="s">
        <v>633</v>
      </c>
      <c r="U12" s="141"/>
      <c r="V12" s="141" t="s">
        <v>633</v>
      </c>
      <c r="W12" s="141">
        <v>11</v>
      </c>
      <c r="X12" s="141"/>
      <c r="Y12" s="142" t="s">
        <v>633</v>
      </c>
    </row>
    <row r="13" spans="1:25" ht="17.25" customHeight="1">
      <c r="A13" s="675"/>
      <c r="B13" s="614" t="s">
        <v>260</v>
      </c>
      <c r="C13" s="614"/>
      <c r="D13" s="615"/>
      <c r="E13" s="139">
        <v>8</v>
      </c>
      <c r="F13" s="140">
        <v>7</v>
      </c>
      <c r="G13" s="141"/>
      <c r="H13" s="141"/>
      <c r="I13" s="141">
        <v>9</v>
      </c>
      <c r="J13" s="141"/>
      <c r="K13" s="141"/>
      <c r="L13" s="142" t="s">
        <v>633</v>
      </c>
      <c r="M13" s="5"/>
      <c r="N13" s="675"/>
      <c r="O13" s="614" t="s">
        <v>260</v>
      </c>
      <c r="P13" s="614"/>
      <c r="Q13" s="615"/>
      <c r="R13" s="139">
        <v>8</v>
      </c>
      <c r="S13" s="140"/>
      <c r="T13" s="141" t="s">
        <v>633</v>
      </c>
      <c r="U13" s="141"/>
      <c r="V13" s="141" t="s">
        <v>633</v>
      </c>
      <c r="W13" s="141"/>
      <c r="X13" s="141"/>
      <c r="Y13" s="142" t="s">
        <v>633</v>
      </c>
    </row>
    <row r="14" spans="1:25" ht="34.5" customHeight="1">
      <c r="A14" s="675"/>
      <c r="B14" s="436" t="s">
        <v>232</v>
      </c>
      <c r="C14" s="614" t="s">
        <v>235</v>
      </c>
      <c r="D14" s="615"/>
      <c r="E14" s="139">
        <v>9</v>
      </c>
      <c r="F14" s="140">
        <v>3</v>
      </c>
      <c r="G14" s="141"/>
      <c r="H14" s="141"/>
      <c r="I14" s="141">
        <v>1</v>
      </c>
      <c r="J14" s="141"/>
      <c r="K14" s="141"/>
      <c r="L14" s="142" t="s">
        <v>633</v>
      </c>
      <c r="M14" s="5"/>
      <c r="N14" s="675"/>
      <c r="O14" s="436" t="s">
        <v>232</v>
      </c>
      <c r="P14" s="614" t="s">
        <v>235</v>
      </c>
      <c r="Q14" s="615"/>
      <c r="R14" s="139">
        <v>9</v>
      </c>
      <c r="S14" s="140"/>
      <c r="T14" s="141" t="s">
        <v>633</v>
      </c>
      <c r="U14" s="141"/>
      <c r="V14" s="141" t="s">
        <v>633</v>
      </c>
      <c r="W14" s="141"/>
      <c r="X14" s="141"/>
      <c r="Y14" s="142" t="s">
        <v>633</v>
      </c>
    </row>
    <row r="15" spans="1:25" ht="17.25" customHeight="1">
      <c r="A15" s="675"/>
      <c r="B15" s="436"/>
      <c r="C15" s="614" t="s">
        <v>236</v>
      </c>
      <c r="D15" s="615"/>
      <c r="E15" s="139">
        <v>10</v>
      </c>
      <c r="F15" s="140">
        <v>1</v>
      </c>
      <c r="G15" s="141"/>
      <c r="H15" s="141"/>
      <c r="I15" s="141"/>
      <c r="J15" s="141"/>
      <c r="K15" s="141"/>
      <c r="L15" s="142" t="s">
        <v>633</v>
      </c>
      <c r="M15" s="5"/>
      <c r="N15" s="675"/>
      <c r="O15" s="436"/>
      <c r="P15" s="614" t="s">
        <v>236</v>
      </c>
      <c r="Q15" s="615"/>
      <c r="R15" s="139">
        <v>10</v>
      </c>
      <c r="S15" s="140"/>
      <c r="T15" s="141" t="s">
        <v>633</v>
      </c>
      <c r="U15" s="141"/>
      <c r="V15" s="141" t="s">
        <v>633</v>
      </c>
      <c r="W15" s="141"/>
      <c r="X15" s="141"/>
      <c r="Y15" s="142" t="s">
        <v>633</v>
      </c>
    </row>
    <row r="16" spans="1:25" ht="34.5" customHeight="1">
      <c r="A16" s="666" t="s">
        <v>142</v>
      </c>
      <c r="B16" s="671"/>
      <c r="C16" s="671"/>
      <c r="D16" s="672"/>
      <c r="E16" s="139">
        <v>11</v>
      </c>
      <c r="F16" s="140">
        <v>167</v>
      </c>
      <c r="G16" s="141">
        <v>79700</v>
      </c>
      <c r="H16" s="141">
        <v>50404</v>
      </c>
      <c r="I16" s="141">
        <v>92</v>
      </c>
      <c r="J16" s="141">
        <v>24</v>
      </c>
      <c r="K16" s="141">
        <v>579</v>
      </c>
      <c r="L16" s="142">
        <v>551</v>
      </c>
      <c r="M16" s="5"/>
      <c r="N16" s="666" t="s">
        <v>142</v>
      </c>
      <c r="O16" s="671"/>
      <c r="P16" s="671"/>
      <c r="Q16" s="672"/>
      <c r="R16" s="139">
        <v>11</v>
      </c>
      <c r="S16" s="140">
        <v>34369</v>
      </c>
      <c r="T16" s="141">
        <v>13619</v>
      </c>
      <c r="U16" s="141">
        <v>21061</v>
      </c>
      <c r="V16" s="141">
        <v>12258</v>
      </c>
      <c r="W16" s="141">
        <v>16344</v>
      </c>
      <c r="X16" s="141">
        <v>459</v>
      </c>
      <c r="Y16" s="142">
        <v>1655</v>
      </c>
    </row>
    <row r="17" spans="1:25" ht="17.25" customHeight="1">
      <c r="A17" s="675" t="s">
        <v>237</v>
      </c>
      <c r="B17" s="609" t="s">
        <v>238</v>
      </c>
      <c r="C17" s="609"/>
      <c r="D17" s="610"/>
      <c r="E17" s="139">
        <v>12</v>
      </c>
      <c r="F17" s="140">
        <v>1</v>
      </c>
      <c r="G17" s="141"/>
      <c r="H17" s="141"/>
      <c r="I17" s="141"/>
      <c r="J17" s="141">
        <v>1</v>
      </c>
      <c r="K17" s="141"/>
      <c r="L17" s="142"/>
      <c r="M17" s="5"/>
      <c r="N17" s="675" t="s">
        <v>237</v>
      </c>
      <c r="O17" s="609" t="s">
        <v>238</v>
      </c>
      <c r="P17" s="609"/>
      <c r="Q17" s="610"/>
      <c r="R17" s="139">
        <v>12</v>
      </c>
      <c r="S17" s="140"/>
      <c r="T17" s="141"/>
      <c r="U17" s="141"/>
      <c r="V17" s="141"/>
      <c r="W17" s="141">
        <v>810</v>
      </c>
      <c r="X17" s="141"/>
      <c r="Y17" s="142">
        <v>2</v>
      </c>
    </row>
    <row r="18" spans="1:25" ht="17.25" customHeight="1">
      <c r="A18" s="675"/>
      <c r="B18" s="609" t="s">
        <v>239</v>
      </c>
      <c r="C18" s="673"/>
      <c r="D18" s="674"/>
      <c r="E18" s="139">
        <v>13</v>
      </c>
      <c r="F18" s="140">
        <v>9</v>
      </c>
      <c r="G18" s="141">
        <v>378</v>
      </c>
      <c r="H18" s="141">
        <v>528</v>
      </c>
      <c r="I18" s="141">
        <v>11</v>
      </c>
      <c r="J18" s="141"/>
      <c r="K18" s="141">
        <v>153</v>
      </c>
      <c r="L18" s="142">
        <v>150</v>
      </c>
      <c r="M18" s="5"/>
      <c r="N18" s="675"/>
      <c r="O18" s="609" t="s">
        <v>239</v>
      </c>
      <c r="P18" s="673"/>
      <c r="Q18" s="674"/>
      <c r="R18" s="139">
        <v>13</v>
      </c>
      <c r="S18" s="140">
        <v>188</v>
      </c>
      <c r="T18" s="141">
        <v>166</v>
      </c>
      <c r="U18" s="141">
        <v>125</v>
      </c>
      <c r="V18" s="141">
        <v>107</v>
      </c>
      <c r="W18" s="141">
        <v>252</v>
      </c>
      <c r="X18" s="141"/>
      <c r="Y18" s="142">
        <v>235</v>
      </c>
    </row>
    <row r="19" spans="1:25" ht="34.5" customHeight="1">
      <c r="A19" s="675"/>
      <c r="B19" s="609" t="s">
        <v>240</v>
      </c>
      <c r="C19" s="609"/>
      <c r="D19" s="134" t="s">
        <v>241</v>
      </c>
      <c r="E19" s="139">
        <v>14</v>
      </c>
      <c r="F19" s="140"/>
      <c r="G19" s="141"/>
      <c r="H19" s="141"/>
      <c r="I19" s="141"/>
      <c r="J19" s="141"/>
      <c r="K19" s="141"/>
      <c r="L19" s="142"/>
      <c r="M19" s="5"/>
      <c r="N19" s="675"/>
      <c r="O19" s="609" t="s">
        <v>240</v>
      </c>
      <c r="P19" s="609"/>
      <c r="Q19" s="134" t="s">
        <v>241</v>
      </c>
      <c r="R19" s="139">
        <v>14</v>
      </c>
      <c r="S19" s="140"/>
      <c r="T19" s="141"/>
      <c r="U19" s="141"/>
      <c r="V19" s="141"/>
      <c r="W19" s="141"/>
      <c r="X19" s="141"/>
      <c r="Y19" s="142"/>
    </row>
    <row r="20" spans="1:25" ht="17.25" customHeight="1">
      <c r="A20" s="675"/>
      <c r="B20" s="609" t="s">
        <v>242</v>
      </c>
      <c r="C20" s="673"/>
      <c r="D20" s="674"/>
      <c r="E20" s="139">
        <v>15</v>
      </c>
      <c r="F20" s="140">
        <v>4</v>
      </c>
      <c r="G20" s="141">
        <v>1080</v>
      </c>
      <c r="H20" s="141">
        <v>690</v>
      </c>
      <c r="I20" s="141">
        <v>2</v>
      </c>
      <c r="J20" s="141">
        <v>1</v>
      </c>
      <c r="K20" s="141"/>
      <c r="L20" s="142"/>
      <c r="M20" s="5"/>
      <c r="N20" s="675"/>
      <c r="O20" s="609" t="s">
        <v>242</v>
      </c>
      <c r="P20" s="673"/>
      <c r="Q20" s="674"/>
      <c r="R20" s="139">
        <v>15</v>
      </c>
      <c r="S20" s="140">
        <v>1172</v>
      </c>
      <c r="T20" s="141"/>
      <c r="U20" s="141">
        <v>1172</v>
      </c>
      <c r="V20" s="141"/>
      <c r="W20" s="141">
        <v>561</v>
      </c>
      <c r="X20" s="141"/>
      <c r="Y20" s="142">
        <v>561</v>
      </c>
    </row>
    <row r="21" spans="1:25" ht="17.25" customHeight="1">
      <c r="A21" s="675"/>
      <c r="B21" s="679" t="s">
        <v>634</v>
      </c>
      <c r="C21" s="673"/>
      <c r="D21" s="674"/>
      <c r="E21" s="139">
        <v>16</v>
      </c>
      <c r="F21" s="140">
        <v>8</v>
      </c>
      <c r="G21" s="141">
        <v>671</v>
      </c>
      <c r="H21" s="141">
        <v>428</v>
      </c>
      <c r="I21" s="141">
        <v>4</v>
      </c>
      <c r="J21" s="141">
        <v>1</v>
      </c>
      <c r="K21" s="141"/>
      <c r="L21" s="142"/>
      <c r="M21" s="5"/>
      <c r="N21" s="675"/>
      <c r="O21" s="679" t="s">
        <v>634</v>
      </c>
      <c r="P21" s="673"/>
      <c r="Q21" s="674"/>
      <c r="R21" s="139">
        <v>16</v>
      </c>
      <c r="S21" s="140">
        <v>2252</v>
      </c>
      <c r="T21" s="141">
        <v>2252</v>
      </c>
      <c r="U21" s="141">
        <v>952</v>
      </c>
      <c r="V21" s="141">
        <v>952</v>
      </c>
      <c r="W21" s="141">
        <v>562</v>
      </c>
      <c r="X21" s="141"/>
      <c r="Y21" s="142">
        <v>562</v>
      </c>
    </row>
    <row r="22" spans="1:25" ht="17.25" customHeight="1">
      <c r="A22" s="675"/>
      <c r="B22" s="680" t="s">
        <v>499</v>
      </c>
      <c r="C22" s="681"/>
      <c r="D22" s="135" t="s">
        <v>243</v>
      </c>
      <c r="E22" s="139">
        <v>17</v>
      </c>
      <c r="F22" s="140"/>
      <c r="G22" s="141"/>
      <c r="H22" s="141"/>
      <c r="I22" s="141">
        <v>1</v>
      </c>
      <c r="J22" s="141">
        <v>1</v>
      </c>
      <c r="K22" s="141"/>
      <c r="L22" s="142"/>
      <c r="M22" s="5"/>
      <c r="N22" s="675"/>
      <c r="O22" s="680" t="s">
        <v>499</v>
      </c>
      <c r="P22" s="681"/>
      <c r="Q22" s="135" t="s">
        <v>243</v>
      </c>
      <c r="R22" s="139">
        <v>17</v>
      </c>
      <c r="S22" s="140">
        <v>903</v>
      </c>
      <c r="T22" s="141">
        <v>903</v>
      </c>
      <c r="U22" s="141">
        <v>903</v>
      </c>
      <c r="V22" s="141">
        <v>903</v>
      </c>
      <c r="W22" s="141">
        <v>72</v>
      </c>
      <c r="X22" s="141"/>
      <c r="Y22" s="142">
        <v>72</v>
      </c>
    </row>
    <row r="23" spans="1:25" ht="34.5" customHeight="1">
      <c r="A23" s="675"/>
      <c r="B23" s="609" t="s">
        <v>41</v>
      </c>
      <c r="C23" s="609"/>
      <c r="D23" s="610"/>
      <c r="E23" s="139">
        <v>18</v>
      </c>
      <c r="F23" s="140">
        <v>15</v>
      </c>
      <c r="G23" s="141">
        <v>15172</v>
      </c>
      <c r="H23" s="141">
        <v>4297</v>
      </c>
      <c r="I23" s="141">
        <v>7</v>
      </c>
      <c r="J23" s="141">
        <v>5</v>
      </c>
      <c r="K23" s="141">
        <v>25</v>
      </c>
      <c r="L23" s="142"/>
      <c r="M23" s="5"/>
      <c r="N23" s="675"/>
      <c r="O23" s="609" t="s">
        <v>41</v>
      </c>
      <c r="P23" s="609"/>
      <c r="Q23" s="610"/>
      <c r="R23" s="139">
        <v>18</v>
      </c>
      <c r="S23" s="140">
        <v>10378</v>
      </c>
      <c r="T23" s="141">
        <v>10366</v>
      </c>
      <c r="U23" s="141">
        <v>10371</v>
      </c>
      <c r="V23" s="141">
        <v>10366</v>
      </c>
      <c r="W23" s="141">
        <v>55</v>
      </c>
      <c r="X23" s="141"/>
      <c r="Y23" s="142">
        <v>43</v>
      </c>
    </row>
    <row r="24" spans="1:25" ht="69" customHeight="1">
      <c r="A24" s="675" t="s">
        <v>244</v>
      </c>
      <c r="B24" s="609" t="s">
        <v>245</v>
      </c>
      <c r="C24" s="609"/>
      <c r="D24" s="610"/>
      <c r="E24" s="139">
        <v>19</v>
      </c>
      <c r="F24" s="140">
        <v>127</v>
      </c>
      <c r="G24" s="141">
        <v>22698</v>
      </c>
      <c r="H24" s="141">
        <v>2272</v>
      </c>
      <c r="I24" s="141">
        <v>34</v>
      </c>
      <c r="J24" s="141">
        <v>5</v>
      </c>
      <c r="K24" s="141">
        <v>94</v>
      </c>
      <c r="L24" s="142">
        <v>14</v>
      </c>
      <c r="M24" s="5"/>
      <c r="N24" s="675" t="s">
        <v>244</v>
      </c>
      <c r="O24" s="609" t="s">
        <v>245</v>
      </c>
      <c r="P24" s="609"/>
      <c r="Q24" s="610"/>
      <c r="R24" s="139">
        <v>19</v>
      </c>
      <c r="S24" s="140">
        <v>266</v>
      </c>
      <c r="T24" s="141">
        <v>192</v>
      </c>
      <c r="U24" s="141">
        <v>157</v>
      </c>
      <c r="V24" s="141">
        <v>27</v>
      </c>
      <c r="W24" s="141">
        <v>581</v>
      </c>
      <c r="X24" s="141">
        <v>5</v>
      </c>
      <c r="Y24" s="142">
        <v>546</v>
      </c>
    </row>
    <row r="25" spans="1:25" ht="34.5" customHeight="1">
      <c r="A25" s="675"/>
      <c r="B25" s="436" t="s">
        <v>635</v>
      </c>
      <c r="C25" s="609" t="s">
        <v>246</v>
      </c>
      <c r="D25" s="610"/>
      <c r="E25" s="139">
        <v>20</v>
      </c>
      <c r="F25" s="140">
        <v>110</v>
      </c>
      <c r="G25" s="141">
        <v>21952</v>
      </c>
      <c r="H25" s="141">
        <v>2220</v>
      </c>
      <c r="I25" s="141">
        <v>27</v>
      </c>
      <c r="J25" s="141">
        <v>3</v>
      </c>
      <c r="K25" s="141">
        <v>92</v>
      </c>
      <c r="L25" s="142">
        <v>12</v>
      </c>
      <c r="M25" s="5"/>
      <c r="N25" s="675"/>
      <c r="O25" s="436" t="s">
        <v>635</v>
      </c>
      <c r="P25" s="609" t="s">
        <v>246</v>
      </c>
      <c r="Q25" s="610"/>
      <c r="R25" s="139">
        <v>20</v>
      </c>
      <c r="S25" s="140">
        <v>217</v>
      </c>
      <c r="T25" s="141">
        <v>184</v>
      </c>
      <c r="U25" s="141">
        <v>62</v>
      </c>
      <c r="V25" s="141">
        <v>19</v>
      </c>
      <c r="W25" s="141">
        <v>52</v>
      </c>
      <c r="X25" s="141">
        <v>5</v>
      </c>
      <c r="Y25" s="142">
        <v>26</v>
      </c>
    </row>
    <row r="26" spans="1:25" ht="34.5" customHeight="1">
      <c r="A26" s="675"/>
      <c r="B26" s="436"/>
      <c r="C26" s="136" t="s">
        <v>232</v>
      </c>
      <c r="D26" s="134" t="s">
        <v>247</v>
      </c>
      <c r="E26" s="139">
        <v>21</v>
      </c>
      <c r="F26" s="140">
        <v>6</v>
      </c>
      <c r="G26" s="141">
        <v>1812</v>
      </c>
      <c r="H26" s="141">
        <v>1812</v>
      </c>
      <c r="I26" s="141"/>
      <c r="J26" s="141"/>
      <c r="K26" s="141"/>
      <c r="L26" s="142"/>
      <c r="M26" s="5"/>
      <c r="N26" s="675"/>
      <c r="O26" s="436"/>
      <c r="P26" s="136" t="s">
        <v>232</v>
      </c>
      <c r="Q26" s="134" t="s">
        <v>247</v>
      </c>
      <c r="R26" s="139">
        <v>21</v>
      </c>
      <c r="S26" s="140"/>
      <c r="T26" s="141"/>
      <c r="U26" s="141"/>
      <c r="V26" s="141"/>
      <c r="W26" s="141">
        <v>1</v>
      </c>
      <c r="X26" s="141"/>
      <c r="Y26" s="142">
        <v>1</v>
      </c>
    </row>
    <row r="27" spans="1:25" ht="34.5" customHeight="1">
      <c r="A27" s="675"/>
      <c r="B27" s="436"/>
      <c r="C27" s="609" t="s">
        <v>248</v>
      </c>
      <c r="D27" s="610"/>
      <c r="E27" s="139">
        <v>22</v>
      </c>
      <c r="F27" s="140">
        <v>17</v>
      </c>
      <c r="G27" s="141">
        <v>746</v>
      </c>
      <c r="H27" s="141">
        <v>52</v>
      </c>
      <c r="I27" s="141">
        <v>7</v>
      </c>
      <c r="J27" s="141">
        <v>2</v>
      </c>
      <c r="K27" s="141">
        <v>2</v>
      </c>
      <c r="L27" s="142">
        <v>2</v>
      </c>
      <c r="M27" s="5"/>
      <c r="N27" s="675"/>
      <c r="O27" s="436"/>
      <c r="P27" s="609" t="s">
        <v>248</v>
      </c>
      <c r="Q27" s="610"/>
      <c r="R27" s="139">
        <v>22</v>
      </c>
      <c r="S27" s="140">
        <v>49</v>
      </c>
      <c r="T27" s="141">
        <v>8</v>
      </c>
      <c r="U27" s="141">
        <v>95</v>
      </c>
      <c r="V27" s="141">
        <v>8</v>
      </c>
      <c r="W27" s="141">
        <v>529</v>
      </c>
      <c r="X27" s="141"/>
      <c r="Y27" s="142">
        <v>520</v>
      </c>
    </row>
    <row r="28" spans="1:25" ht="34.5" customHeight="1">
      <c r="A28" s="675"/>
      <c r="B28" s="436"/>
      <c r="C28" s="136" t="s">
        <v>232</v>
      </c>
      <c r="D28" s="134" t="s">
        <v>247</v>
      </c>
      <c r="E28" s="139">
        <v>23</v>
      </c>
      <c r="F28" s="140">
        <v>1</v>
      </c>
      <c r="G28" s="141">
        <v>92</v>
      </c>
      <c r="H28" s="141"/>
      <c r="I28" s="141"/>
      <c r="J28" s="141">
        <v>1</v>
      </c>
      <c r="K28" s="141"/>
      <c r="L28" s="142"/>
      <c r="M28" s="5"/>
      <c r="N28" s="675"/>
      <c r="O28" s="436"/>
      <c r="P28" s="136" t="s">
        <v>232</v>
      </c>
      <c r="Q28" s="134" t="s">
        <v>247</v>
      </c>
      <c r="R28" s="139">
        <v>23</v>
      </c>
      <c r="S28" s="140"/>
      <c r="T28" s="141"/>
      <c r="U28" s="141"/>
      <c r="V28" s="141"/>
      <c r="W28" s="141">
        <v>2</v>
      </c>
      <c r="X28" s="141"/>
      <c r="Y28" s="142">
        <v>2</v>
      </c>
    </row>
    <row r="29" spans="1:25" ht="57" customHeight="1">
      <c r="A29" s="675"/>
      <c r="B29" s="609" t="s">
        <v>249</v>
      </c>
      <c r="C29" s="609"/>
      <c r="D29" s="674"/>
      <c r="E29" s="139">
        <v>24</v>
      </c>
      <c r="F29" s="140"/>
      <c r="G29" s="141"/>
      <c r="H29" s="141"/>
      <c r="I29" s="141">
        <v>1</v>
      </c>
      <c r="J29" s="141"/>
      <c r="K29" s="141"/>
      <c r="L29" s="142"/>
      <c r="M29" s="5"/>
      <c r="N29" s="675"/>
      <c r="O29" s="609" t="s">
        <v>249</v>
      </c>
      <c r="P29" s="609"/>
      <c r="Q29" s="674"/>
      <c r="R29" s="139">
        <v>24</v>
      </c>
      <c r="S29" s="140"/>
      <c r="T29" s="141"/>
      <c r="U29" s="141"/>
      <c r="V29" s="141"/>
      <c r="W29" s="141"/>
      <c r="X29" s="141"/>
      <c r="Y29" s="142"/>
    </row>
    <row r="30" spans="1:25" ht="17.25" customHeight="1">
      <c r="A30" s="675"/>
      <c r="B30" s="609" t="s">
        <v>250</v>
      </c>
      <c r="C30" s="609"/>
      <c r="D30" s="610"/>
      <c r="E30" s="139">
        <v>25</v>
      </c>
      <c r="F30" s="140">
        <v>98</v>
      </c>
      <c r="G30" s="141">
        <v>54527</v>
      </c>
      <c r="H30" s="141">
        <v>41740</v>
      </c>
      <c r="I30" s="141">
        <v>42</v>
      </c>
      <c r="J30" s="141">
        <v>10</v>
      </c>
      <c r="K30" s="141">
        <v>20</v>
      </c>
      <c r="L30" s="142">
        <v>20</v>
      </c>
      <c r="M30" s="5"/>
      <c r="N30" s="675"/>
      <c r="O30" s="609" t="s">
        <v>250</v>
      </c>
      <c r="P30" s="609"/>
      <c r="Q30" s="610"/>
      <c r="R30" s="139">
        <v>25</v>
      </c>
      <c r="S30" s="140">
        <v>19930</v>
      </c>
      <c r="T30" s="141">
        <v>782</v>
      </c>
      <c r="U30" s="141">
        <v>1969</v>
      </c>
      <c r="V30" s="141">
        <v>782</v>
      </c>
      <c r="W30" s="141">
        <v>1210</v>
      </c>
      <c r="X30" s="141">
        <v>163</v>
      </c>
      <c r="Y30" s="142">
        <v>141</v>
      </c>
    </row>
    <row r="31" spans="1:25" ht="17.25" customHeight="1" thickBot="1">
      <c r="A31" s="675"/>
      <c r="B31" s="137" t="s">
        <v>635</v>
      </c>
      <c r="C31" s="609" t="s">
        <v>40</v>
      </c>
      <c r="D31" s="610"/>
      <c r="E31" s="139">
        <v>26</v>
      </c>
      <c r="F31" s="201">
        <v>81</v>
      </c>
      <c r="G31" s="202">
        <v>54347</v>
      </c>
      <c r="H31" s="202">
        <v>41090</v>
      </c>
      <c r="I31" s="202">
        <v>32</v>
      </c>
      <c r="J31" s="202">
        <v>10</v>
      </c>
      <c r="K31" s="202">
        <v>20</v>
      </c>
      <c r="L31" s="203">
        <v>20</v>
      </c>
      <c r="M31" s="5"/>
      <c r="N31" s="675"/>
      <c r="O31" s="137" t="s">
        <v>635</v>
      </c>
      <c r="P31" s="609" t="s">
        <v>40</v>
      </c>
      <c r="Q31" s="610"/>
      <c r="R31" s="139">
        <v>26</v>
      </c>
      <c r="S31" s="140">
        <v>19346</v>
      </c>
      <c r="T31" s="141">
        <v>782</v>
      </c>
      <c r="U31" s="141">
        <v>1385</v>
      </c>
      <c r="V31" s="141">
        <v>782</v>
      </c>
      <c r="W31" s="141">
        <v>1170</v>
      </c>
      <c r="X31" s="141">
        <v>136</v>
      </c>
      <c r="Y31" s="142">
        <v>141</v>
      </c>
    </row>
    <row r="32" spans="1:25" ht="21.75" customHeight="1" thickBot="1">
      <c r="A32" s="676" t="s">
        <v>409</v>
      </c>
      <c r="B32" s="677"/>
      <c r="C32" s="677"/>
      <c r="D32" s="678"/>
      <c r="E32" s="67">
        <v>27</v>
      </c>
      <c r="F32" s="58">
        <f aca="true" t="shared" si="0" ref="F32:L32">SUM(F6:F31)</f>
        <v>1024</v>
      </c>
      <c r="G32" s="59">
        <f t="shared" si="0"/>
        <v>355445</v>
      </c>
      <c r="H32" s="59">
        <f t="shared" si="0"/>
        <v>199562</v>
      </c>
      <c r="I32" s="59">
        <f t="shared" si="0"/>
        <v>645</v>
      </c>
      <c r="J32" s="59">
        <f t="shared" si="0"/>
        <v>94</v>
      </c>
      <c r="K32" s="59">
        <f t="shared" si="0"/>
        <v>1676</v>
      </c>
      <c r="L32" s="60">
        <f t="shared" si="0"/>
        <v>1332</v>
      </c>
      <c r="M32" s="5"/>
      <c r="N32" s="676" t="s">
        <v>409</v>
      </c>
      <c r="O32" s="677"/>
      <c r="P32" s="677"/>
      <c r="Q32" s="678"/>
      <c r="R32" s="67">
        <v>27</v>
      </c>
      <c r="S32" s="59">
        <f aca="true" t="shared" si="1" ref="S32:Y32">SUM(S6:S31)</f>
        <v>124721</v>
      </c>
      <c r="T32" s="59">
        <f t="shared" si="1"/>
        <v>43057</v>
      </c>
      <c r="U32" s="59">
        <f t="shared" si="1"/>
        <v>60153</v>
      </c>
      <c r="V32" s="59">
        <f t="shared" si="1"/>
        <v>38481</v>
      </c>
      <c r="W32" s="59">
        <f t="shared" si="1"/>
        <v>40244</v>
      </c>
      <c r="X32" s="59">
        <f t="shared" si="1"/>
        <v>1576</v>
      </c>
      <c r="Y32" s="60">
        <f t="shared" si="1"/>
        <v>6188</v>
      </c>
    </row>
  </sheetData>
  <sheetProtection sheet="1" objects="1" scenarios="1"/>
  <mergeCells count="86">
    <mergeCell ref="O21:Q21"/>
    <mergeCell ref="O22:P22"/>
    <mergeCell ref="O23:Q23"/>
    <mergeCell ref="N24:N31"/>
    <mergeCell ref="O24:Q24"/>
    <mergeCell ref="O25:O28"/>
    <mergeCell ref="O29:Q29"/>
    <mergeCell ref="O30:Q30"/>
    <mergeCell ref="O14:O15"/>
    <mergeCell ref="P31:Q31"/>
    <mergeCell ref="P25:Q25"/>
    <mergeCell ref="O19:P19"/>
    <mergeCell ref="O20:Q20"/>
    <mergeCell ref="A24:A31"/>
    <mergeCell ref="B24:D24"/>
    <mergeCell ref="B25:B28"/>
    <mergeCell ref="B29:D29"/>
    <mergeCell ref="B30:D30"/>
    <mergeCell ref="N16:Q16"/>
    <mergeCell ref="N17:N23"/>
    <mergeCell ref="O17:Q17"/>
    <mergeCell ref="O18:Q18"/>
    <mergeCell ref="C31:D31"/>
    <mergeCell ref="B21:D21"/>
    <mergeCell ref="B22:C22"/>
    <mergeCell ref="B23:D23"/>
    <mergeCell ref="A10:D10"/>
    <mergeCell ref="A11:A15"/>
    <mergeCell ref="B11:D11"/>
    <mergeCell ref="B12:D12"/>
    <mergeCell ref="B13:D13"/>
    <mergeCell ref="B14:B15"/>
    <mergeCell ref="B18:D18"/>
    <mergeCell ref="A32:D32"/>
    <mergeCell ref="P15:Q15"/>
    <mergeCell ref="P14:Q14"/>
    <mergeCell ref="C25:D25"/>
    <mergeCell ref="C27:D27"/>
    <mergeCell ref="N32:Q32"/>
    <mergeCell ref="P27:Q27"/>
    <mergeCell ref="C15:D15"/>
    <mergeCell ref="A17:A23"/>
    <mergeCell ref="B17:D17"/>
    <mergeCell ref="N10:Q10"/>
    <mergeCell ref="B20:D20"/>
    <mergeCell ref="N5:Q5"/>
    <mergeCell ref="N9:Q9"/>
    <mergeCell ref="C14:D14"/>
    <mergeCell ref="A16:D16"/>
    <mergeCell ref="N11:N15"/>
    <mergeCell ref="O11:Q11"/>
    <mergeCell ref="O12:Q12"/>
    <mergeCell ref="O13:Q13"/>
    <mergeCell ref="I2:I4"/>
    <mergeCell ref="N6:Q6"/>
    <mergeCell ref="N3:Q4"/>
    <mergeCell ref="N7:Q7"/>
    <mergeCell ref="L3:L4"/>
    <mergeCell ref="O8:Q8"/>
    <mergeCell ref="B19:C19"/>
    <mergeCell ref="A5:D5"/>
    <mergeCell ref="F2:G2"/>
    <mergeCell ref="H2:H4"/>
    <mergeCell ref="E2:E4"/>
    <mergeCell ref="A3:D4"/>
    <mergeCell ref="A2:D2"/>
    <mergeCell ref="A6:D6"/>
    <mergeCell ref="A9:D9"/>
    <mergeCell ref="A7:D7"/>
    <mergeCell ref="S3:S4"/>
    <mergeCell ref="J2:J4"/>
    <mergeCell ref="K2:L2"/>
    <mergeCell ref="N2:Q2"/>
    <mergeCell ref="U2:V2"/>
    <mergeCell ref="R2:R4"/>
    <mergeCell ref="U3:U4"/>
    <mergeCell ref="B8:D8"/>
    <mergeCell ref="W2:Y2"/>
    <mergeCell ref="W3:W4"/>
    <mergeCell ref="X3:Y3"/>
    <mergeCell ref="F3:F4"/>
    <mergeCell ref="G3:G4"/>
    <mergeCell ref="K3:K4"/>
    <mergeCell ref="T3:T4"/>
    <mergeCell ref="V3:V4"/>
    <mergeCell ref="S2:T2"/>
  </mergeCells>
  <dataValidations count="2">
    <dataValidation type="whole" operator="notBetween" allowBlank="1" showInputMessage="1" showErrorMessage="1" sqref="S32 V32 F32 U32 T32 L32 W32:X32 G32:K32 Y32 F6:F8 G6:L6 I7:J8 F9:J9 F10:K15 F16:L31 S6:Y6 S9:Y9 S10:S14 S15 U10:U15 W10:X15 S16:Y31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R42"/>
  <sheetViews>
    <sheetView showZeros="0" zoomScale="70" zoomScaleNormal="70" zoomScalePageLayoutView="0" workbookViewId="0" topLeftCell="A25">
      <selection activeCell="A1" sqref="A1"/>
    </sheetView>
  </sheetViews>
  <sheetFormatPr defaultColWidth="8.796875" defaultRowHeight="15"/>
  <cols>
    <col min="1" max="2" width="3.3984375" style="3" customWidth="1"/>
    <col min="3" max="3" width="10.69921875" style="3" customWidth="1"/>
    <col min="4" max="4" width="3.3984375" style="3" bestFit="1" customWidth="1"/>
    <col min="5" max="6" width="5.19921875" style="3" customWidth="1"/>
    <col min="7" max="7" width="8.8984375" style="3" customWidth="1"/>
    <col min="8" max="9" width="5.19921875" style="3" customWidth="1"/>
    <col min="10" max="10" width="8.8984375" style="3" customWidth="1"/>
    <col min="11" max="12" width="5.19921875" style="3" customWidth="1"/>
    <col min="13" max="13" width="8.8984375" style="3" customWidth="1"/>
    <col min="14" max="15" width="5.19921875" style="3" customWidth="1"/>
    <col min="16" max="16" width="8.8984375" style="3" customWidth="1"/>
    <col min="17" max="17" width="6.59765625" style="3" customWidth="1"/>
    <col min="18" max="18" width="5.19921875" style="3" customWidth="1"/>
    <col min="19" max="19" width="6.3984375" style="3" bestFit="1" customWidth="1"/>
    <col min="20" max="20" width="5.3984375" style="3" bestFit="1" customWidth="1"/>
    <col min="21" max="21" width="8.5" style="3" customWidth="1"/>
    <col min="22" max="23" width="8.3984375" style="3" customWidth="1"/>
    <col min="24" max="16384" width="9" style="3" customWidth="1"/>
  </cols>
  <sheetData>
    <row r="1" spans="1:18" ht="12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44.25" customHeight="1">
      <c r="A2" s="650" t="s">
        <v>191</v>
      </c>
      <c r="B2" s="651"/>
      <c r="C2" s="651"/>
      <c r="D2" s="651"/>
      <c r="E2" s="652"/>
      <c r="F2" s="438" t="s">
        <v>197</v>
      </c>
      <c r="G2" s="718" t="s">
        <v>38</v>
      </c>
      <c r="H2" s="719"/>
      <c r="I2" s="716" t="s">
        <v>251</v>
      </c>
      <c r="J2" s="716"/>
      <c r="K2" s="719" t="s">
        <v>141</v>
      </c>
      <c r="L2" s="719"/>
      <c r="M2" s="719" t="s">
        <v>539</v>
      </c>
      <c r="N2" s="719"/>
      <c r="O2" s="719" t="s">
        <v>473</v>
      </c>
      <c r="P2" s="719"/>
      <c r="Q2" s="719" t="s">
        <v>489</v>
      </c>
      <c r="R2" s="725"/>
    </row>
    <row r="3" spans="1:18" ht="96" customHeight="1" thickBot="1">
      <c r="A3" s="697" t="s">
        <v>574</v>
      </c>
      <c r="B3" s="698"/>
      <c r="C3" s="698"/>
      <c r="D3" s="698"/>
      <c r="E3" s="699"/>
      <c r="F3" s="440"/>
      <c r="G3" s="720"/>
      <c r="H3" s="721"/>
      <c r="I3" s="717"/>
      <c r="J3" s="717"/>
      <c r="K3" s="721"/>
      <c r="L3" s="721"/>
      <c r="M3" s="721"/>
      <c r="N3" s="721"/>
      <c r="O3" s="721"/>
      <c r="P3" s="721"/>
      <c r="Q3" s="721"/>
      <c r="R3" s="726"/>
    </row>
    <row r="4" spans="1:18" ht="16.5" thickBot="1">
      <c r="A4" s="432" t="s">
        <v>86</v>
      </c>
      <c r="B4" s="433"/>
      <c r="C4" s="433"/>
      <c r="D4" s="433"/>
      <c r="E4" s="434"/>
      <c r="F4" s="67" t="s">
        <v>563</v>
      </c>
      <c r="G4" s="724">
        <v>1</v>
      </c>
      <c r="H4" s="715"/>
      <c r="I4" s="715">
        <v>2</v>
      </c>
      <c r="J4" s="715"/>
      <c r="K4" s="715">
        <v>3</v>
      </c>
      <c r="L4" s="715"/>
      <c r="M4" s="715">
        <v>4</v>
      </c>
      <c r="N4" s="715"/>
      <c r="O4" s="723">
        <v>5</v>
      </c>
      <c r="P4" s="723"/>
      <c r="Q4" s="715">
        <v>6</v>
      </c>
      <c r="R4" s="722"/>
    </row>
    <row r="5" spans="1:18" ht="32.25" customHeight="1">
      <c r="A5" s="728" t="s">
        <v>38</v>
      </c>
      <c r="B5" s="729"/>
      <c r="C5" s="729"/>
      <c r="D5" s="729"/>
      <c r="E5" s="730"/>
      <c r="F5" s="110">
        <v>1</v>
      </c>
      <c r="G5" s="714">
        <v>398</v>
      </c>
      <c r="H5" s="709"/>
      <c r="I5" s="727">
        <v>383391</v>
      </c>
      <c r="J5" s="727"/>
      <c r="K5" s="709">
        <v>303</v>
      </c>
      <c r="L5" s="709"/>
      <c r="M5" s="709">
        <v>95</v>
      </c>
      <c r="N5" s="709"/>
      <c r="O5" s="709"/>
      <c r="P5" s="709"/>
      <c r="Q5" s="709"/>
      <c r="R5" s="710"/>
    </row>
    <row r="6" spans="1:18" ht="39.75" customHeight="1">
      <c r="A6" s="444" t="s">
        <v>252</v>
      </c>
      <c r="B6" s="568"/>
      <c r="C6" s="568"/>
      <c r="D6" s="568"/>
      <c r="E6" s="569"/>
      <c r="F6" s="71">
        <v>2</v>
      </c>
      <c r="G6" s="556">
        <v>204</v>
      </c>
      <c r="H6" s="537"/>
      <c r="I6" s="537" t="s">
        <v>633</v>
      </c>
      <c r="J6" s="537"/>
      <c r="K6" s="537">
        <v>155</v>
      </c>
      <c r="L6" s="537"/>
      <c r="M6" s="537">
        <v>49</v>
      </c>
      <c r="N6" s="537"/>
      <c r="O6" s="537"/>
      <c r="P6" s="537"/>
      <c r="Q6" s="537"/>
      <c r="R6" s="538"/>
    </row>
    <row r="7" spans="1:18" ht="59.25" customHeight="1">
      <c r="A7" s="686" t="s">
        <v>635</v>
      </c>
      <c r="B7" s="687"/>
      <c r="C7" s="470" t="s">
        <v>253</v>
      </c>
      <c r="D7" s="471"/>
      <c r="E7" s="685"/>
      <c r="F7" s="204">
        <v>3</v>
      </c>
      <c r="G7" s="713">
        <v>5</v>
      </c>
      <c r="H7" s="711"/>
      <c r="I7" s="537" t="s">
        <v>633</v>
      </c>
      <c r="J7" s="537"/>
      <c r="K7" s="711">
        <v>5</v>
      </c>
      <c r="L7" s="711"/>
      <c r="M7" s="711"/>
      <c r="N7" s="711"/>
      <c r="O7" s="711"/>
      <c r="P7" s="711"/>
      <c r="Q7" s="711"/>
      <c r="R7" s="712"/>
    </row>
    <row r="8" spans="1:18" ht="39.75" customHeight="1">
      <c r="A8" s="444" t="s">
        <v>254</v>
      </c>
      <c r="B8" s="568"/>
      <c r="C8" s="568"/>
      <c r="D8" s="568"/>
      <c r="E8" s="569"/>
      <c r="F8" s="71">
        <v>4</v>
      </c>
      <c r="G8" s="556">
        <v>194</v>
      </c>
      <c r="H8" s="537"/>
      <c r="I8" s="537">
        <v>383391</v>
      </c>
      <c r="J8" s="537"/>
      <c r="K8" s="537">
        <v>148</v>
      </c>
      <c r="L8" s="537"/>
      <c r="M8" s="537">
        <v>46</v>
      </c>
      <c r="N8" s="537"/>
      <c r="O8" s="537"/>
      <c r="P8" s="537"/>
      <c r="Q8" s="537"/>
      <c r="R8" s="538"/>
    </row>
    <row r="9" spans="1:18" ht="39.75" customHeight="1">
      <c r="A9" s="566" t="s">
        <v>255</v>
      </c>
      <c r="B9" s="426" t="s">
        <v>24</v>
      </c>
      <c r="C9" s="469"/>
      <c r="D9" s="469"/>
      <c r="E9" s="427"/>
      <c r="F9" s="71">
        <v>5</v>
      </c>
      <c r="G9" s="556">
        <v>32</v>
      </c>
      <c r="H9" s="537"/>
      <c r="I9" s="537"/>
      <c r="J9" s="537"/>
      <c r="K9" s="537">
        <v>32</v>
      </c>
      <c r="L9" s="537"/>
      <c r="M9" s="537"/>
      <c r="N9" s="537"/>
      <c r="O9" s="537"/>
      <c r="P9" s="537"/>
      <c r="Q9" s="537"/>
      <c r="R9" s="538"/>
    </row>
    <row r="10" spans="1:18" ht="39.75" customHeight="1">
      <c r="A10" s="566"/>
      <c r="B10" s="426" t="s">
        <v>256</v>
      </c>
      <c r="C10" s="469"/>
      <c r="D10" s="469"/>
      <c r="E10" s="427"/>
      <c r="F10" s="71">
        <v>6</v>
      </c>
      <c r="G10" s="556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8"/>
    </row>
    <row r="11" spans="1:18" ht="39.75" customHeight="1">
      <c r="A11" s="566"/>
      <c r="B11" s="426" t="s">
        <v>257</v>
      </c>
      <c r="C11" s="469"/>
      <c r="D11" s="469"/>
      <c r="E11" s="427"/>
      <c r="F11" s="71">
        <v>7</v>
      </c>
      <c r="G11" s="556">
        <v>1</v>
      </c>
      <c r="H11" s="537"/>
      <c r="I11" s="537"/>
      <c r="J11" s="537"/>
      <c r="K11" s="537">
        <v>1</v>
      </c>
      <c r="L11" s="537"/>
      <c r="M11" s="537"/>
      <c r="N11" s="537"/>
      <c r="O11" s="537"/>
      <c r="P11" s="537"/>
      <c r="Q11" s="537"/>
      <c r="R11" s="538"/>
    </row>
    <row r="12" spans="1:18" ht="39.75" customHeight="1">
      <c r="A12" s="566"/>
      <c r="B12" s="426" t="s">
        <v>576</v>
      </c>
      <c r="C12" s="469"/>
      <c r="D12" s="469"/>
      <c r="E12" s="427"/>
      <c r="F12" s="71">
        <v>8</v>
      </c>
      <c r="G12" s="556">
        <v>6</v>
      </c>
      <c r="H12" s="537"/>
      <c r="I12" s="537"/>
      <c r="J12" s="537"/>
      <c r="K12" s="537">
        <v>3</v>
      </c>
      <c r="L12" s="537"/>
      <c r="M12" s="537">
        <v>3</v>
      </c>
      <c r="N12" s="537"/>
      <c r="O12" s="537"/>
      <c r="P12" s="537"/>
      <c r="Q12" s="537"/>
      <c r="R12" s="538"/>
    </row>
    <row r="13" spans="1:18" ht="27.75" customHeight="1">
      <c r="A13" s="566"/>
      <c r="B13" s="426" t="s">
        <v>260</v>
      </c>
      <c r="C13" s="469"/>
      <c r="D13" s="469"/>
      <c r="E13" s="427"/>
      <c r="F13" s="71">
        <v>9</v>
      </c>
      <c r="G13" s="556">
        <v>93</v>
      </c>
      <c r="H13" s="537"/>
      <c r="I13" s="537"/>
      <c r="J13" s="537"/>
      <c r="K13" s="537">
        <v>84</v>
      </c>
      <c r="L13" s="537"/>
      <c r="M13" s="537">
        <v>9</v>
      </c>
      <c r="N13" s="537"/>
      <c r="O13" s="537"/>
      <c r="P13" s="537"/>
      <c r="Q13" s="537"/>
      <c r="R13" s="538"/>
    </row>
    <row r="14" spans="1:18" ht="39.75" customHeight="1">
      <c r="A14" s="566"/>
      <c r="B14" s="694" t="s">
        <v>499</v>
      </c>
      <c r="C14" s="426" t="s">
        <v>608</v>
      </c>
      <c r="D14" s="469"/>
      <c r="E14" s="427"/>
      <c r="F14" s="71">
        <v>10</v>
      </c>
      <c r="G14" s="556">
        <v>3</v>
      </c>
      <c r="H14" s="537"/>
      <c r="I14" s="537"/>
      <c r="J14" s="537"/>
      <c r="K14" s="537">
        <v>3</v>
      </c>
      <c r="L14" s="537"/>
      <c r="M14" s="537"/>
      <c r="N14" s="537"/>
      <c r="O14" s="537"/>
      <c r="P14" s="537"/>
      <c r="Q14" s="537"/>
      <c r="R14" s="538"/>
    </row>
    <row r="15" spans="1:18" ht="39.75" customHeight="1">
      <c r="A15" s="566"/>
      <c r="B15" s="695"/>
      <c r="C15" s="426" t="s">
        <v>258</v>
      </c>
      <c r="D15" s="469"/>
      <c r="E15" s="427"/>
      <c r="F15" s="71">
        <v>11</v>
      </c>
      <c r="G15" s="556">
        <v>68</v>
      </c>
      <c r="H15" s="537"/>
      <c r="I15" s="537"/>
      <c r="J15" s="537"/>
      <c r="K15" s="537">
        <v>65</v>
      </c>
      <c r="L15" s="537"/>
      <c r="M15" s="537">
        <v>3</v>
      </c>
      <c r="N15" s="537"/>
      <c r="O15" s="537"/>
      <c r="P15" s="537"/>
      <c r="Q15" s="537"/>
      <c r="R15" s="538"/>
    </row>
    <row r="16" spans="1:18" ht="59.25" customHeight="1" thickBot="1">
      <c r="A16" s="720"/>
      <c r="B16" s="696"/>
      <c r="C16" s="706" t="s">
        <v>259</v>
      </c>
      <c r="D16" s="707"/>
      <c r="E16" s="708"/>
      <c r="F16" s="156">
        <v>12</v>
      </c>
      <c r="G16" s="557">
        <v>3</v>
      </c>
      <c r="H16" s="554"/>
      <c r="I16" s="554"/>
      <c r="J16" s="554"/>
      <c r="K16" s="554">
        <v>3</v>
      </c>
      <c r="L16" s="554"/>
      <c r="M16" s="554"/>
      <c r="N16" s="554"/>
      <c r="O16" s="554"/>
      <c r="P16" s="554"/>
      <c r="Q16" s="554"/>
      <c r="R16" s="555"/>
    </row>
    <row r="17" spans="1:18" ht="22.5" customHeight="1" thickBot="1">
      <c r="A17" s="423" t="s">
        <v>409</v>
      </c>
      <c r="B17" s="424"/>
      <c r="C17" s="424"/>
      <c r="D17" s="424"/>
      <c r="E17" s="425"/>
      <c r="F17" s="67">
        <v>13</v>
      </c>
      <c r="G17" s="633">
        <f>SUM(G5:G16)</f>
        <v>1007</v>
      </c>
      <c r="H17" s="626"/>
      <c r="I17" s="626">
        <f>SUM(I5:I16)</f>
        <v>766782</v>
      </c>
      <c r="J17" s="626"/>
      <c r="K17" s="626">
        <f>SUM(K5:K16)</f>
        <v>802</v>
      </c>
      <c r="L17" s="626"/>
      <c r="M17" s="626">
        <f>SUM(M5:M16)</f>
        <v>205</v>
      </c>
      <c r="N17" s="626"/>
      <c r="O17" s="626">
        <f>SUM(O5:O16)</f>
        <v>0</v>
      </c>
      <c r="P17" s="626"/>
      <c r="Q17" s="626">
        <f>SUM(Q5:Q16)</f>
        <v>0</v>
      </c>
      <c r="R17" s="627"/>
    </row>
    <row r="18" spans="1:18" ht="6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63"/>
      <c r="L18" s="63"/>
      <c r="M18" s="5"/>
      <c r="N18" s="5"/>
      <c r="O18" s="5"/>
      <c r="P18" s="5"/>
      <c r="Q18" s="5"/>
      <c r="R18" s="5"/>
    </row>
    <row r="19" spans="1:18" ht="60" customHeight="1">
      <c r="A19" s="650" t="s">
        <v>418</v>
      </c>
      <c r="B19" s="651"/>
      <c r="C19" s="652"/>
      <c r="D19" s="736" t="s">
        <v>197</v>
      </c>
      <c r="E19" s="731" t="s">
        <v>167</v>
      </c>
      <c r="F19" s="619"/>
      <c r="G19" s="619"/>
      <c r="H19" s="619" t="s">
        <v>422</v>
      </c>
      <c r="I19" s="619"/>
      <c r="J19" s="619"/>
      <c r="K19" s="619" t="s">
        <v>406</v>
      </c>
      <c r="L19" s="619"/>
      <c r="M19" s="619"/>
      <c r="N19" s="539" t="s">
        <v>589</v>
      </c>
      <c r="O19" s="738"/>
      <c r="P19" s="738"/>
      <c r="Q19" s="734" t="s">
        <v>428</v>
      </c>
      <c r="R19" s="732" t="s">
        <v>542</v>
      </c>
    </row>
    <row r="20" spans="1:18" ht="94.5" customHeight="1" thickBot="1">
      <c r="A20" s="697" t="s">
        <v>603</v>
      </c>
      <c r="B20" s="698"/>
      <c r="C20" s="699"/>
      <c r="D20" s="737"/>
      <c r="E20" s="147" t="s">
        <v>43</v>
      </c>
      <c r="F20" s="148" t="s">
        <v>421</v>
      </c>
      <c r="G20" s="149" t="s">
        <v>543</v>
      </c>
      <c r="H20" s="150" t="s">
        <v>43</v>
      </c>
      <c r="I20" s="148" t="s">
        <v>421</v>
      </c>
      <c r="J20" s="149" t="s">
        <v>543</v>
      </c>
      <c r="K20" s="150" t="s">
        <v>43</v>
      </c>
      <c r="L20" s="148" t="s">
        <v>421</v>
      </c>
      <c r="M20" s="149" t="s">
        <v>543</v>
      </c>
      <c r="N20" s="150" t="s">
        <v>43</v>
      </c>
      <c r="O20" s="148" t="s">
        <v>421</v>
      </c>
      <c r="P20" s="151" t="s">
        <v>543</v>
      </c>
      <c r="Q20" s="735"/>
      <c r="R20" s="733"/>
    </row>
    <row r="21" spans="1:18" ht="16.5" thickBot="1">
      <c r="A21" s="432" t="s">
        <v>86</v>
      </c>
      <c r="B21" s="433"/>
      <c r="C21" s="434"/>
      <c r="D21" s="67" t="s">
        <v>563</v>
      </c>
      <c r="E21" s="205">
        <v>1</v>
      </c>
      <c r="F21" s="69">
        <v>2</v>
      </c>
      <c r="G21" s="69">
        <v>3</v>
      </c>
      <c r="H21" s="69">
        <v>4</v>
      </c>
      <c r="I21" s="69">
        <v>5</v>
      </c>
      <c r="J21" s="206">
        <v>6</v>
      </c>
      <c r="K21" s="69">
        <v>7</v>
      </c>
      <c r="L21" s="69">
        <v>8</v>
      </c>
      <c r="M21" s="69">
        <v>9</v>
      </c>
      <c r="N21" s="69">
        <v>10</v>
      </c>
      <c r="O21" s="69">
        <v>11</v>
      </c>
      <c r="P21" s="69">
        <v>12</v>
      </c>
      <c r="Q21" s="69">
        <v>13</v>
      </c>
      <c r="R21" s="207">
        <v>14</v>
      </c>
    </row>
    <row r="22" spans="1:18" ht="31.5" customHeight="1">
      <c r="A22" s="688" t="s">
        <v>38</v>
      </c>
      <c r="B22" s="689"/>
      <c r="C22" s="208" t="s">
        <v>462</v>
      </c>
      <c r="D22" s="110">
        <v>1</v>
      </c>
      <c r="E22" s="153">
        <v>34</v>
      </c>
      <c r="F22" s="52">
        <v>6</v>
      </c>
      <c r="G22" s="52" t="s">
        <v>633</v>
      </c>
      <c r="H22" s="52">
        <v>16</v>
      </c>
      <c r="I22" s="52">
        <v>1</v>
      </c>
      <c r="J22" s="52" t="s">
        <v>633</v>
      </c>
      <c r="K22" s="52">
        <v>14</v>
      </c>
      <c r="L22" s="52">
        <v>1</v>
      </c>
      <c r="M22" s="52" t="s">
        <v>633</v>
      </c>
      <c r="N22" s="52">
        <v>28</v>
      </c>
      <c r="O22" s="52"/>
      <c r="P22" s="328" t="s">
        <v>633</v>
      </c>
      <c r="Q22" s="52"/>
      <c r="R22" s="45"/>
    </row>
    <row r="23" spans="1:18" ht="31.5" customHeight="1">
      <c r="A23" s="690"/>
      <c r="B23" s="691"/>
      <c r="C23" s="209" t="s">
        <v>36</v>
      </c>
      <c r="D23" s="71">
        <v>2</v>
      </c>
      <c r="E23" s="154">
        <v>21</v>
      </c>
      <c r="F23" s="39">
        <v>3</v>
      </c>
      <c r="G23" s="39">
        <v>111</v>
      </c>
      <c r="H23" s="39">
        <v>4</v>
      </c>
      <c r="I23" s="39">
        <v>1</v>
      </c>
      <c r="J23" s="39"/>
      <c r="K23" s="39">
        <v>9</v>
      </c>
      <c r="L23" s="39">
        <v>2</v>
      </c>
      <c r="M23" s="39"/>
      <c r="N23" s="39">
        <v>22</v>
      </c>
      <c r="O23" s="39">
        <v>2</v>
      </c>
      <c r="P23" s="39"/>
      <c r="Q23" s="39"/>
      <c r="R23" s="41">
        <v>1</v>
      </c>
    </row>
    <row r="24" spans="1:18" ht="31.5" customHeight="1">
      <c r="A24" s="690"/>
      <c r="B24" s="691"/>
      <c r="C24" s="209" t="s">
        <v>463</v>
      </c>
      <c r="D24" s="71">
        <v>3</v>
      </c>
      <c r="E24" s="154">
        <v>6</v>
      </c>
      <c r="F24" s="39"/>
      <c r="G24" s="39" t="s">
        <v>633</v>
      </c>
      <c r="H24" s="39">
        <v>13</v>
      </c>
      <c r="I24" s="39"/>
      <c r="J24" s="39" t="s">
        <v>633</v>
      </c>
      <c r="K24" s="39">
        <v>10</v>
      </c>
      <c r="L24" s="39">
        <v>2</v>
      </c>
      <c r="M24" s="39" t="s">
        <v>633</v>
      </c>
      <c r="N24" s="39">
        <v>10</v>
      </c>
      <c r="O24" s="39"/>
      <c r="P24" s="155" t="s">
        <v>633</v>
      </c>
      <c r="Q24" s="39"/>
      <c r="R24" s="41"/>
    </row>
    <row r="25" spans="1:18" ht="31.5" customHeight="1" thickBot="1">
      <c r="A25" s="692"/>
      <c r="B25" s="693"/>
      <c r="C25" s="210" t="s">
        <v>132</v>
      </c>
      <c r="D25" s="156">
        <v>4</v>
      </c>
      <c r="E25" s="157"/>
      <c r="F25" s="53"/>
      <c r="G25" s="53" t="s">
        <v>633</v>
      </c>
      <c r="H25" s="53">
        <v>1</v>
      </c>
      <c r="I25" s="53"/>
      <c r="J25" s="53" t="s">
        <v>633</v>
      </c>
      <c r="K25" s="53"/>
      <c r="L25" s="53"/>
      <c r="M25" s="53" t="s">
        <v>633</v>
      </c>
      <c r="N25" s="53">
        <v>1</v>
      </c>
      <c r="O25" s="53"/>
      <c r="P25" s="329" t="s">
        <v>633</v>
      </c>
      <c r="Q25" s="53"/>
      <c r="R25" s="43"/>
    </row>
    <row r="26" spans="1:18" ht="31.5" customHeight="1">
      <c r="A26" s="688" t="s">
        <v>199</v>
      </c>
      <c r="B26" s="689"/>
      <c r="C26" s="208" t="s">
        <v>462</v>
      </c>
      <c r="D26" s="110">
        <v>5</v>
      </c>
      <c r="E26" s="153">
        <v>29</v>
      </c>
      <c r="F26" s="52">
        <v>4</v>
      </c>
      <c r="G26" s="52" t="s">
        <v>633</v>
      </c>
      <c r="H26" s="52">
        <v>11</v>
      </c>
      <c r="I26" s="52">
        <v>1</v>
      </c>
      <c r="J26" s="52" t="s">
        <v>633</v>
      </c>
      <c r="K26" s="52">
        <v>9</v>
      </c>
      <c r="L26" s="52"/>
      <c r="M26" s="52" t="s">
        <v>633</v>
      </c>
      <c r="N26" s="52">
        <v>24</v>
      </c>
      <c r="O26" s="52"/>
      <c r="P26" s="328" t="s">
        <v>633</v>
      </c>
      <c r="Q26" s="52"/>
      <c r="R26" s="45"/>
    </row>
    <row r="27" spans="1:18" ht="31.5" customHeight="1">
      <c r="A27" s="690"/>
      <c r="B27" s="691"/>
      <c r="C27" s="209" t="s">
        <v>36</v>
      </c>
      <c r="D27" s="71">
        <v>6</v>
      </c>
      <c r="E27" s="154">
        <v>20</v>
      </c>
      <c r="F27" s="39">
        <v>3</v>
      </c>
      <c r="G27" s="39">
        <v>111</v>
      </c>
      <c r="H27" s="39">
        <v>1</v>
      </c>
      <c r="I27" s="39"/>
      <c r="J27" s="39"/>
      <c r="K27" s="39">
        <v>8</v>
      </c>
      <c r="L27" s="39">
        <v>1</v>
      </c>
      <c r="M27" s="39"/>
      <c r="N27" s="39">
        <v>20</v>
      </c>
      <c r="O27" s="39">
        <v>1</v>
      </c>
      <c r="P27" s="39"/>
      <c r="Q27" s="39"/>
      <c r="R27" s="41">
        <v>1</v>
      </c>
    </row>
    <row r="28" spans="1:18" ht="31.5" customHeight="1">
      <c r="A28" s="690"/>
      <c r="B28" s="691"/>
      <c r="C28" s="209" t="s">
        <v>463</v>
      </c>
      <c r="D28" s="71">
        <v>7</v>
      </c>
      <c r="E28" s="154">
        <v>6</v>
      </c>
      <c r="F28" s="39"/>
      <c r="G28" s="39" t="s">
        <v>633</v>
      </c>
      <c r="H28" s="39">
        <v>10</v>
      </c>
      <c r="I28" s="39"/>
      <c r="J28" s="39" t="s">
        <v>633</v>
      </c>
      <c r="K28" s="39">
        <v>9</v>
      </c>
      <c r="L28" s="39">
        <v>1</v>
      </c>
      <c r="M28" s="39" t="s">
        <v>633</v>
      </c>
      <c r="N28" s="39">
        <v>10</v>
      </c>
      <c r="O28" s="39"/>
      <c r="P28" s="155" t="s">
        <v>633</v>
      </c>
      <c r="Q28" s="39"/>
      <c r="R28" s="41"/>
    </row>
    <row r="29" spans="1:18" ht="31.5" customHeight="1" thickBot="1">
      <c r="A29" s="692"/>
      <c r="B29" s="693"/>
      <c r="C29" s="210" t="s">
        <v>132</v>
      </c>
      <c r="D29" s="156">
        <v>8</v>
      </c>
      <c r="E29" s="157"/>
      <c r="F29" s="53"/>
      <c r="G29" s="53" t="s">
        <v>633</v>
      </c>
      <c r="H29" s="53"/>
      <c r="I29" s="53"/>
      <c r="J29" s="53" t="s">
        <v>633</v>
      </c>
      <c r="K29" s="53"/>
      <c r="L29" s="53"/>
      <c r="M29" s="53" t="s">
        <v>633</v>
      </c>
      <c r="N29" s="53"/>
      <c r="O29" s="53"/>
      <c r="P29" s="329" t="s">
        <v>633</v>
      </c>
      <c r="Q29" s="53"/>
      <c r="R29" s="43"/>
    </row>
    <row r="30" spans="1:18" ht="31.5" customHeight="1">
      <c r="A30" s="688" t="s">
        <v>200</v>
      </c>
      <c r="B30" s="689"/>
      <c r="C30" s="208" t="s">
        <v>462</v>
      </c>
      <c r="D30" s="110">
        <v>9</v>
      </c>
      <c r="E30" s="153">
        <v>5</v>
      </c>
      <c r="F30" s="52">
        <v>2</v>
      </c>
      <c r="G30" s="52" t="s">
        <v>633</v>
      </c>
      <c r="H30" s="52">
        <v>5</v>
      </c>
      <c r="I30" s="52"/>
      <c r="J30" s="52" t="s">
        <v>633</v>
      </c>
      <c r="K30" s="52">
        <v>5</v>
      </c>
      <c r="L30" s="52">
        <v>1</v>
      </c>
      <c r="M30" s="52" t="s">
        <v>633</v>
      </c>
      <c r="N30" s="52">
        <v>4</v>
      </c>
      <c r="O30" s="52"/>
      <c r="P30" s="328" t="s">
        <v>633</v>
      </c>
      <c r="Q30" s="52"/>
      <c r="R30" s="45"/>
    </row>
    <row r="31" spans="1:18" ht="31.5" customHeight="1">
      <c r="A31" s="690"/>
      <c r="B31" s="691"/>
      <c r="C31" s="209" t="s">
        <v>36</v>
      </c>
      <c r="D31" s="71">
        <v>10</v>
      </c>
      <c r="E31" s="154">
        <v>1</v>
      </c>
      <c r="F31" s="39"/>
      <c r="G31" s="39"/>
      <c r="H31" s="39">
        <v>3</v>
      </c>
      <c r="I31" s="39">
        <v>1</v>
      </c>
      <c r="J31" s="39"/>
      <c r="K31" s="39">
        <v>1</v>
      </c>
      <c r="L31" s="39">
        <v>1</v>
      </c>
      <c r="M31" s="39"/>
      <c r="N31" s="39">
        <v>2</v>
      </c>
      <c r="O31" s="39">
        <v>1</v>
      </c>
      <c r="P31" s="39"/>
      <c r="Q31" s="39"/>
      <c r="R31" s="41"/>
    </row>
    <row r="32" spans="1:18" ht="31.5" customHeight="1">
      <c r="A32" s="690"/>
      <c r="B32" s="691"/>
      <c r="C32" s="209" t="s">
        <v>463</v>
      </c>
      <c r="D32" s="71">
        <v>11</v>
      </c>
      <c r="E32" s="154"/>
      <c r="F32" s="39"/>
      <c r="G32" s="39" t="s">
        <v>633</v>
      </c>
      <c r="H32" s="39">
        <v>3</v>
      </c>
      <c r="I32" s="39"/>
      <c r="J32" s="39" t="s">
        <v>633</v>
      </c>
      <c r="K32" s="39">
        <v>1</v>
      </c>
      <c r="L32" s="39">
        <v>1</v>
      </c>
      <c r="M32" s="39" t="s">
        <v>633</v>
      </c>
      <c r="N32" s="39"/>
      <c r="O32" s="39"/>
      <c r="P32" s="155" t="s">
        <v>633</v>
      </c>
      <c r="Q32" s="39"/>
      <c r="R32" s="41"/>
    </row>
    <row r="33" spans="1:18" ht="31.5" customHeight="1" thickBot="1">
      <c r="A33" s="692"/>
      <c r="B33" s="693"/>
      <c r="C33" s="210" t="s">
        <v>132</v>
      </c>
      <c r="D33" s="156">
        <v>12</v>
      </c>
      <c r="E33" s="157"/>
      <c r="F33" s="53"/>
      <c r="G33" s="53" t="s">
        <v>633</v>
      </c>
      <c r="H33" s="53">
        <v>1</v>
      </c>
      <c r="I33" s="53"/>
      <c r="J33" s="53" t="s">
        <v>633</v>
      </c>
      <c r="K33" s="53"/>
      <c r="L33" s="53"/>
      <c r="M33" s="53" t="s">
        <v>633</v>
      </c>
      <c r="N33" s="53">
        <v>1</v>
      </c>
      <c r="O33" s="53"/>
      <c r="P33" s="329" t="s">
        <v>633</v>
      </c>
      <c r="Q33" s="53"/>
      <c r="R33" s="43"/>
    </row>
    <row r="34" spans="1:18" ht="31.5" customHeight="1">
      <c r="A34" s="700" t="s">
        <v>174</v>
      </c>
      <c r="B34" s="701"/>
      <c r="C34" s="169" t="s">
        <v>462</v>
      </c>
      <c r="D34" s="110">
        <v>13</v>
      </c>
      <c r="E34" s="153"/>
      <c r="F34" s="52"/>
      <c r="G34" s="52" t="s">
        <v>633</v>
      </c>
      <c r="H34" s="52"/>
      <c r="I34" s="52"/>
      <c r="J34" s="52" t="s">
        <v>633</v>
      </c>
      <c r="K34" s="52"/>
      <c r="L34" s="52"/>
      <c r="M34" s="52" t="s">
        <v>633</v>
      </c>
      <c r="N34" s="52"/>
      <c r="O34" s="52"/>
      <c r="P34" s="328" t="s">
        <v>633</v>
      </c>
      <c r="Q34" s="52"/>
      <c r="R34" s="45"/>
    </row>
    <row r="35" spans="1:18" ht="31.5" customHeight="1">
      <c r="A35" s="702"/>
      <c r="B35" s="703"/>
      <c r="C35" s="11" t="s">
        <v>36</v>
      </c>
      <c r="D35" s="71">
        <v>14</v>
      </c>
      <c r="E35" s="154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1"/>
    </row>
    <row r="36" spans="1:18" ht="31.5" customHeight="1">
      <c r="A36" s="702"/>
      <c r="B36" s="703"/>
      <c r="C36" s="209" t="s">
        <v>463</v>
      </c>
      <c r="D36" s="71">
        <v>15</v>
      </c>
      <c r="E36" s="154"/>
      <c r="F36" s="39"/>
      <c r="G36" s="39" t="s">
        <v>633</v>
      </c>
      <c r="H36" s="39"/>
      <c r="I36" s="39"/>
      <c r="J36" s="39" t="s">
        <v>633</v>
      </c>
      <c r="K36" s="39"/>
      <c r="L36" s="39"/>
      <c r="M36" s="39" t="s">
        <v>633</v>
      </c>
      <c r="N36" s="39"/>
      <c r="O36" s="39"/>
      <c r="P36" s="155" t="s">
        <v>633</v>
      </c>
      <c r="Q36" s="39"/>
      <c r="R36" s="41"/>
    </row>
    <row r="37" spans="1:18" ht="31.5" customHeight="1" thickBot="1">
      <c r="A37" s="704"/>
      <c r="B37" s="705"/>
      <c r="C37" s="210" t="s">
        <v>132</v>
      </c>
      <c r="D37" s="156">
        <v>16</v>
      </c>
      <c r="E37" s="157"/>
      <c r="F37" s="53"/>
      <c r="G37" s="53" t="s">
        <v>633</v>
      </c>
      <c r="H37" s="53"/>
      <c r="I37" s="53"/>
      <c r="J37" s="53" t="s">
        <v>633</v>
      </c>
      <c r="K37" s="53"/>
      <c r="L37" s="53"/>
      <c r="M37" s="53" t="s">
        <v>633</v>
      </c>
      <c r="N37" s="53"/>
      <c r="O37" s="53"/>
      <c r="P37" s="329" t="s">
        <v>633</v>
      </c>
      <c r="Q37" s="53"/>
      <c r="R37" s="43"/>
    </row>
    <row r="38" spans="1:18" ht="31.5" customHeight="1">
      <c r="A38" s="700" t="s">
        <v>173</v>
      </c>
      <c r="B38" s="701"/>
      <c r="C38" s="208" t="s">
        <v>462</v>
      </c>
      <c r="D38" s="110">
        <v>17</v>
      </c>
      <c r="E38" s="153"/>
      <c r="F38" s="52"/>
      <c r="G38" s="52" t="s">
        <v>633</v>
      </c>
      <c r="H38" s="52"/>
      <c r="I38" s="52"/>
      <c r="J38" s="52" t="s">
        <v>633</v>
      </c>
      <c r="K38" s="52"/>
      <c r="L38" s="52"/>
      <c r="M38" s="52" t="s">
        <v>633</v>
      </c>
      <c r="N38" s="52"/>
      <c r="O38" s="52"/>
      <c r="P38" s="328" t="s">
        <v>633</v>
      </c>
      <c r="Q38" s="52"/>
      <c r="R38" s="45"/>
    </row>
    <row r="39" spans="1:18" ht="31.5" customHeight="1">
      <c r="A39" s="702"/>
      <c r="B39" s="703"/>
      <c r="C39" s="209" t="s">
        <v>36</v>
      </c>
      <c r="D39" s="71">
        <v>18</v>
      </c>
      <c r="E39" s="154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1"/>
    </row>
    <row r="40" spans="1:18" ht="31.5" customHeight="1">
      <c r="A40" s="702"/>
      <c r="B40" s="703"/>
      <c r="C40" s="209" t="s">
        <v>463</v>
      </c>
      <c r="D40" s="71">
        <v>19</v>
      </c>
      <c r="E40" s="154"/>
      <c r="F40" s="39"/>
      <c r="G40" s="39" t="s">
        <v>633</v>
      </c>
      <c r="H40" s="39"/>
      <c r="I40" s="39"/>
      <c r="J40" s="39" t="s">
        <v>633</v>
      </c>
      <c r="K40" s="39"/>
      <c r="L40" s="39"/>
      <c r="M40" s="39" t="s">
        <v>633</v>
      </c>
      <c r="N40" s="39"/>
      <c r="O40" s="39"/>
      <c r="P40" s="155" t="s">
        <v>633</v>
      </c>
      <c r="Q40" s="39"/>
      <c r="R40" s="41"/>
    </row>
    <row r="41" spans="1:18" ht="31.5" customHeight="1" thickBot="1">
      <c r="A41" s="704"/>
      <c r="B41" s="705"/>
      <c r="C41" s="210" t="s">
        <v>132</v>
      </c>
      <c r="D41" s="156">
        <v>20</v>
      </c>
      <c r="E41" s="157"/>
      <c r="F41" s="53"/>
      <c r="G41" s="53" t="s">
        <v>633</v>
      </c>
      <c r="H41" s="53"/>
      <c r="I41" s="53"/>
      <c r="J41" s="53" t="s">
        <v>633</v>
      </c>
      <c r="K41" s="53"/>
      <c r="L41" s="53"/>
      <c r="M41" s="53" t="s">
        <v>633</v>
      </c>
      <c r="N41" s="53"/>
      <c r="O41" s="53"/>
      <c r="P41" s="329" t="s">
        <v>633</v>
      </c>
      <c r="Q41" s="53"/>
      <c r="R41" s="43"/>
    </row>
    <row r="42" spans="1:18" ht="36" customHeight="1" thickBot="1">
      <c r="A42" s="682" t="s">
        <v>409</v>
      </c>
      <c r="B42" s="683"/>
      <c r="C42" s="684"/>
      <c r="D42" s="67">
        <v>21</v>
      </c>
      <c r="E42" s="46">
        <f>SUM(E22:E41)</f>
        <v>122</v>
      </c>
      <c r="F42" s="47">
        <f aca="true" t="shared" si="0" ref="F42:P42">SUM(F22:F41)</f>
        <v>18</v>
      </c>
      <c r="G42" s="47">
        <f t="shared" si="0"/>
        <v>222</v>
      </c>
      <c r="H42" s="47">
        <f t="shared" si="0"/>
        <v>68</v>
      </c>
      <c r="I42" s="47">
        <f t="shared" si="0"/>
        <v>4</v>
      </c>
      <c r="J42" s="47">
        <f t="shared" si="0"/>
        <v>0</v>
      </c>
      <c r="K42" s="47">
        <f t="shared" si="0"/>
        <v>66</v>
      </c>
      <c r="L42" s="47">
        <f t="shared" si="0"/>
        <v>10</v>
      </c>
      <c r="M42" s="47">
        <f t="shared" si="0"/>
        <v>0</v>
      </c>
      <c r="N42" s="47">
        <f t="shared" si="0"/>
        <v>122</v>
      </c>
      <c r="O42" s="47">
        <f t="shared" si="0"/>
        <v>4</v>
      </c>
      <c r="P42" s="47">
        <f t="shared" si="0"/>
        <v>0</v>
      </c>
      <c r="Q42" s="47">
        <f>SUM(Q22:Q41)</f>
        <v>0</v>
      </c>
      <c r="R42" s="48">
        <f>SUM(R22:R41)</f>
        <v>2</v>
      </c>
    </row>
  </sheetData>
  <sheetProtection sheet="1" objects="1" scenarios="1"/>
  <mergeCells count="126">
    <mergeCell ref="R19:R20"/>
    <mergeCell ref="Q19:Q20"/>
    <mergeCell ref="D19:D20"/>
    <mergeCell ref="N19:P19"/>
    <mergeCell ref="K19:M19"/>
    <mergeCell ref="H19:J19"/>
    <mergeCell ref="I14:J14"/>
    <mergeCell ref="I13:J13"/>
    <mergeCell ref="I12:J12"/>
    <mergeCell ref="I11:J11"/>
    <mergeCell ref="I17:J17"/>
    <mergeCell ref="E19:G19"/>
    <mergeCell ref="I16:J16"/>
    <mergeCell ref="I15:J15"/>
    <mergeCell ref="G16:H16"/>
    <mergeCell ref="G15:H15"/>
    <mergeCell ref="A30:B33"/>
    <mergeCell ref="A26:B29"/>
    <mergeCell ref="A9:A16"/>
    <mergeCell ref="F2:F3"/>
    <mergeCell ref="A6:E6"/>
    <mergeCell ref="A5:E5"/>
    <mergeCell ref="B11:E11"/>
    <mergeCell ref="B10:E10"/>
    <mergeCell ref="B9:E9"/>
    <mergeCell ref="A8:E8"/>
    <mergeCell ref="I10:J10"/>
    <mergeCell ref="I9:J9"/>
    <mergeCell ref="I8:J8"/>
    <mergeCell ref="I7:J7"/>
    <mergeCell ref="I6:J6"/>
    <mergeCell ref="I5:J5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G8:H8"/>
    <mergeCell ref="G7:H7"/>
    <mergeCell ref="G6:H6"/>
    <mergeCell ref="G5:H5"/>
    <mergeCell ref="I4:J4"/>
    <mergeCell ref="I2:J3"/>
    <mergeCell ref="G2:H3"/>
    <mergeCell ref="G12:H12"/>
    <mergeCell ref="G11:H11"/>
    <mergeCell ref="G10:H10"/>
    <mergeCell ref="G9:H9"/>
    <mergeCell ref="G14:H14"/>
    <mergeCell ref="G13:H13"/>
    <mergeCell ref="G17:H17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A3:E3"/>
    <mergeCell ref="A2:E2"/>
    <mergeCell ref="A4:E4"/>
    <mergeCell ref="A17:E17"/>
    <mergeCell ref="C16:E16"/>
    <mergeCell ref="C15:E15"/>
    <mergeCell ref="C14:E14"/>
    <mergeCell ref="B13:E13"/>
    <mergeCell ref="B12:E12"/>
    <mergeCell ref="A19:C19"/>
    <mergeCell ref="A42:C42"/>
    <mergeCell ref="A21:C21"/>
    <mergeCell ref="C7:E7"/>
    <mergeCell ref="A7:B7"/>
    <mergeCell ref="A22:B25"/>
    <mergeCell ref="B14:B16"/>
    <mergeCell ref="A20:C20"/>
    <mergeCell ref="A38:B41"/>
    <mergeCell ref="A34:B37"/>
  </mergeCells>
  <dataValidations count="2">
    <dataValidation type="whole" operator="notBetween" allowBlank="1" showInputMessage="1" showErrorMessage="1" sqref="E42:R42 K18:L18 Q17 M17 O17 K17 G17 I17 G5:H7 I5:J5 K5:R7 G8:R16 E22:F41 H22:I41 K22:L41 N22:O41 Q22:R41 G23 G27 G31 G35 G39 J23 J27 J31 J35 J39 M23 P23 M27 P27 M31 P31 M35 P35 M39 P39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81" r:id="rId2"/>
  <rowBreaks count="1" manualBreakCount="1">
    <brk id="18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B30"/>
  <sheetViews>
    <sheetView showZeros="0" zoomScale="70" zoomScaleNormal="70" zoomScalePageLayoutView="0" workbookViewId="0" topLeftCell="A1">
      <selection activeCell="A1" sqref="A1:Q1"/>
    </sheetView>
  </sheetViews>
  <sheetFormatPr defaultColWidth="8.796875" defaultRowHeight="15"/>
  <cols>
    <col min="1" max="3" width="4.3984375" style="7" customWidth="1"/>
    <col min="4" max="4" width="19.59765625" style="7" customWidth="1"/>
    <col min="5" max="5" width="4" style="7" bestFit="1" customWidth="1"/>
    <col min="6" max="6" width="6.59765625" style="7" customWidth="1"/>
    <col min="7" max="7" width="8" style="7" customWidth="1"/>
    <col min="8" max="8" width="5.09765625" style="7" customWidth="1"/>
    <col min="9" max="9" width="5.8984375" style="7" customWidth="1"/>
    <col min="10" max="10" width="6.59765625" style="7" customWidth="1"/>
    <col min="11" max="11" width="5.09765625" style="7" customWidth="1"/>
    <col min="12" max="12" width="6.59765625" style="7" customWidth="1"/>
    <col min="13" max="13" width="5.09765625" style="7" customWidth="1"/>
    <col min="14" max="14" width="7.19921875" style="7" customWidth="1"/>
    <col min="15" max="15" width="6.59765625" style="7" customWidth="1"/>
    <col min="16" max="16" width="5.09765625" style="7" customWidth="1"/>
    <col min="17" max="17" width="6.59765625" style="7" customWidth="1"/>
    <col min="18" max="18" width="1.1015625" style="7" customWidth="1"/>
    <col min="19" max="19" width="15.69921875" style="7" customWidth="1"/>
    <col min="20" max="20" width="3.3984375" style="7" bestFit="1" customWidth="1"/>
    <col min="21" max="21" width="20.5" style="7" bestFit="1" customWidth="1"/>
    <col min="22" max="22" width="3.69921875" style="7" bestFit="1" customWidth="1"/>
    <col min="23" max="28" width="10.69921875" style="7" customWidth="1"/>
    <col min="29" max="16384" width="9" style="7" customWidth="1"/>
  </cols>
  <sheetData>
    <row r="1" spans="1:28" ht="41.25" customHeight="1" thickBot="1">
      <c r="A1" s="803" t="s">
        <v>618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5"/>
      <c r="O1" s="805"/>
      <c r="P1" s="805"/>
      <c r="Q1" s="80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2.5" customHeight="1" thickBot="1">
      <c r="A2" s="158" t="s">
        <v>582</v>
      </c>
      <c r="B2" s="159"/>
      <c r="C2" s="159"/>
      <c r="D2" s="160"/>
      <c r="E2" s="782" t="s">
        <v>197</v>
      </c>
      <c r="F2" s="688" t="s">
        <v>431</v>
      </c>
      <c r="G2" s="752" t="s">
        <v>429</v>
      </c>
      <c r="H2" s="716" t="s">
        <v>432</v>
      </c>
      <c r="I2" s="716"/>
      <c r="J2" s="689" t="s">
        <v>430</v>
      </c>
      <c r="K2" s="689" t="s">
        <v>544</v>
      </c>
      <c r="L2" s="689" t="s">
        <v>298</v>
      </c>
      <c r="M2" s="689" t="s">
        <v>42</v>
      </c>
      <c r="N2" s="776" t="s">
        <v>299</v>
      </c>
      <c r="O2" s="94" t="s">
        <v>300</v>
      </c>
      <c r="P2" s="779" t="s">
        <v>301</v>
      </c>
      <c r="Q2" s="211" t="s">
        <v>300</v>
      </c>
      <c r="R2" s="5"/>
      <c r="S2" s="765" t="s">
        <v>26</v>
      </c>
      <c r="T2" s="766"/>
      <c r="U2" s="766"/>
      <c r="V2" s="438" t="s">
        <v>197</v>
      </c>
      <c r="W2" s="790" t="s">
        <v>43</v>
      </c>
      <c r="X2" s="786" t="s">
        <v>426</v>
      </c>
      <c r="Y2" s="787"/>
      <c r="Z2" s="787"/>
      <c r="AA2" s="787"/>
      <c r="AB2" s="788"/>
    </row>
    <row r="3" spans="1:28" ht="47.25" customHeight="1" thickBot="1">
      <c r="A3" s="755" t="s">
        <v>302</v>
      </c>
      <c r="B3" s="756"/>
      <c r="C3" s="756"/>
      <c r="D3" s="807"/>
      <c r="E3" s="782"/>
      <c r="F3" s="690"/>
      <c r="G3" s="753"/>
      <c r="H3" s="806"/>
      <c r="I3" s="806"/>
      <c r="J3" s="691"/>
      <c r="K3" s="691"/>
      <c r="L3" s="691"/>
      <c r="M3" s="691"/>
      <c r="N3" s="777"/>
      <c r="O3" s="811" t="s">
        <v>303</v>
      </c>
      <c r="P3" s="780"/>
      <c r="Q3" s="774" t="s">
        <v>303</v>
      </c>
      <c r="R3" s="5"/>
      <c r="S3" s="755" t="s">
        <v>223</v>
      </c>
      <c r="T3" s="756"/>
      <c r="U3" s="756"/>
      <c r="V3" s="439"/>
      <c r="W3" s="791"/>
      <c r="X3" s="744" t="s">
        <v>224</v>
      </c>
      <c r="Y3" s="744" t="s">
        <v>306</v>
      </c>
      <c r="Z3" s="744" t="s">
        <v>307</v>
      </c>
      <c r="AA3" s="744" t="s">
        <v>308</v>
      </c>
      <c r="AB3" s="789" t="s">
        <v>115</v>
      </c>
    </row>
    <row r="4" spans="1:28" ht="155.25" customHeight="1" thickBot="1">
      <c r="A4" s="808"/>
      <c r="B4" s="809"/>
      <c r="C4" s="809"/>
      <c r="D4" s="810"/>
      <c r="E4" s="782"/>
      <c r="F4" s="692"/>
      <c r="G4" s="754"/>
      <c r="H4" s="185" t="s">
        <v>632</v>
      </c>
      <c r="I4" s="185" t="s">
        <v>304</v>
      </c>
      <c r="J4" s="693"/>
      <c r="K4" s="693"/>
      <c r="L4" s="693"/>
      <c r="M4" s="693"/>
      <c r="N4" s="778"/>
      <c r="O4" s="812"/>
      <c r="P4" s="781"/>
      <c r="Q4" s="775"/>
      <c r="R4" s="5"/>
      <c r="S4" s="757"/>
      <c r="T4" s="758"/>
      <c r="U4" s="758"/>
      <c r="V4" s="440"/>
      <c r="W4" s="792"/>
      <c r="X4" s="721"/>
      <c r="Y4" s="721"/>
      <c r="Z4" s="721"/>
      <c r="AA4" s="721"/>
      <c r="AB4" s="726"/>
    </row>
    <row r="5" spans="1:28" ht="16.5" thickBot="1">
      <c r="A5" s="577" t="s">
        <v>86</v>
      </c>
      <c r="B5" s="578"/>
      <c r="C5" s="578"/>
      <c r="D5" s="578"/>
      <c r="E5" s="80" t="s">
        <v>563</v>
      </c>
      <c r="F5" s="313">
        <v>1</v>
      </c>
      <c r="G5" s="270">
        <v>2</v>
      </c>
      <c r="H5" s="270">
        <v>3</v>
      </c>
      <c r="I5" s="270">
        <v>4</v>
      </c>
      <c r="J5" s="270">
        <v>5</v>
      </c>
      <c r="K5" s="270">
        <v>6</v>
      </c>
      <c r="L5" s="270">
        <v>7</v>
      </c>
      <c r="M5" s="270">
        <v>8</v>
      </c>
      <c r="N5" s="314">
        <v>9</v>
      </c>
      <c r="O5" s="314">
        <v>10</v>
      </c>
      <c r="P5" s="314">
        <v>11</v>
      </c>
      <c r="Q5" s="315">
        <v>12</v>
      </c>
      <c r="R5" s="5"/>
      <c r="S5" s="767" t="s">
        <v>86</v>
      </c>
      <c r="T5" s="768"/>
      <c r="U5" s="768"/>
      <c r="V5" s="80" t="s">
        <v>563</v>
      </c>
      <c r="W5" s="313">
        <v>1</v>
      </c>
      <c r="X5" s="270">
        <v>2</v>
      </c>
      <c r="Y5" s="270">
        <v>3</v>
      </c>
      <c r="Z5" s="270">
        <v>4</v>
      </c>
      <c r="AA5" s="270">
        <v>5</v>
      </c>
      <c r="AB5" s="271">
        <v>6</v>
      </c>
    </row>
    <row r="6" spans="1:28" ht="30" customHeight="1">
      <c r="A6" s="762" t="s">
        <v>43</v>
      </c>
      <c r="B6" s="763"/>
      <c r="C6" s="763"/>
      <c r="D6" s="764"/>
      <c r="E6" s="110">
        <v>1</v>
      </c>
      <c r="F6" s="331">
        <v>150</v>
      </c>
      <c r="G6" s="332">
        <v>19</v>
      </c>
      <c r="H6" s="332">
        <v>2</v>
      </c>
      <c r="I6" s="332"/>
      <c r="J6" s="332">
        <v>275</v>
      </c>
      <c r="K6" s="332"/>
      <c r="L6" s="332">
        <v>20</v>
      </c>
      <c r="M6" s="332">
        <v>2932</v>
      </c>
      <c r="N6" s="333">
        <v>29</v>
      </c>
      <c r="O6" s="333">
        <v>18</v>
      </c>
      <c r="P6" s="333">
        <v>12</v>
      </c>
      <c r="Q6" s="334">
        <v>9</v>
      </c>
      <c r="R6" s="5"/>
      <c r="S6" s="718" t="s">
        <v>116</v>
      </c>
      <c r="T6" s="769" t="s">
        <v>172</v>
      </c>
      <c r="U6" s="770"/>
      <c r="V6" s="170">
        <v>1</v>
      </c>
      <c r="W6" s="171">
        <v>76</v>
      </c>
      <c r="X6" s="172">
        <v>29</v>
      </c>
      <c r="Y6" s="172">
        <v>35</v>
      </c>
      <c r="Z6" s="172"/>
      <c r="AA6" s="172"/>
      <c r="AB6" s="173">
        <v>4</v>
      </c>
    </row>
    <row r="7" spans="1:28" ht="30" customHeight="1">
      <c r="A7" s="444" t="s">
        <v>305</v>
      </c>
      <c r="B7" s="568"/>
      <c r="C7" s="568"/>
      <c r="D7" s="569"/>
      <c r="E7" s="72">
        <v>2</v>
      </c>
      <c r="F7" s="335" t="s">
        <v>633</v>
      </c>
      <c r="G7" s="112" t="s">
        <v>633</v>
      </c>
      <c r="H7" s="112" t="s">
        <v>633</v>
      </c>
      <c r="I7" s="112" t="s">
        <v>633</v>
      </c>
      <c r="J7" s="112" t="s">
        <v>633</v>
      </c>
      <c r="K7" s="112" t="s">
        <v>633</v>
      </c>
      <c r="L7" s="112" t="s">
        <v>633</v>
      </c>
      <c r="M7" s="112" t="s">
        <v>633</v>
      </c>
      <c r="N7" s="39">
        <v>2</v>
      </c>
      <c r="O7" s="39">
        <v>2</v>
      </c>
      <c r="P7" s="39">
        <v>1</v>
      </c>
      <c r="Q7" s="41">
        <v>1</v>
      </c>
      <c r="R7" s="5"/>
      <c r="S7" s="566"/>
      <c r="T7" s="744" t="s">
        <v>635</v>
      </c>
      <c r="U7" s="11" t="s">
        <v>127</v>
      </c>
      <c r="V7" s="174">
        <v>2</v>
      </c>
      <c r="W7" s="175">
        <v>1</v>
      </c>
      <c r="X7" s="176"/>
      <c r="Y7" s="176">
        <v>1</v>
      </c>
      <c r="Z7" s="176"/>
      <c r="AA7" s="176"/>
      <c r="AB7" s="177"/>
    </row>
    <row r="8" spans="1:28" ht="30" customHeight="1">
      <c r="A8" s="783" t="s">
        <v>209</v>
      </c>
      <c r="B8" s="582" t="s">
        <v>195</v>
      </c>
      <c r="C8" s="582"/>
      <c r="D8" s="583"/>
      <c r="E8" s="71">
        <v>3</v>
      </c>
      <c r="F8" s="40">
        <v>76</v>
      </c>
      <c r="G8" s="39"/>
      <c r="H8" s="39"/>
      <c r="I8" s="39"/>
      <c r="J8" s="39">
        <v>6</v>
      </c>
      <c r="K8" s="39"/>
      <c r="L8" s="39"/>
      <c r="M8" s="39">
        <v>93</v>
      </c>
      <c r="N8" s="39">
        <v>6</v>
      </c>
      <c r="O8" s="39">
        <v>2</v>
      </c>
      <c r="P8" s="39">
        <v>3</v>
      </c>
      <c r="Q8" s="41">
        <v>2</v>
      </c>
      <c r="R8" s="5"/>
      <c r="S8" s="566"/>
      <c r="T8" s="744"/>
      <c r="U8" s="178" t="s">
        <v>588</v>
      </c>
      <c r="V8" s="179">
        <v>3</v>
      </c>
      <c r="W8" s="175">
        <v>2</v>
      </c>
      <c r="X8" s="176">
        <v>1</v>
      </c>
      <c r="Y8" s="176"/>
      <c r="Z8" s="176"/>
      <c r="AA8" s="176"/>
      <c r="AB8" s="177"/>
    </row>
    <row r="9" spans="1:28" ht="48.75" customHeight="1">
      <c r="A9" s="784"/>
      <c r="B9" s="161" t="s">
        <v>499</v>
      </c>
      <c r="C9" s="451" t="s">
        <v>210</v>
      </c>
      <c r="D9" s="565"/>
      <c r="E9" s="71">
        <v>4</v>
      </c>
      <c r="F9" s="40">
        <v>2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5"/>
      <c r="S9" s="566"/>
      <c r="T9" s="451" t="s">
        <v>214</v>
      </c>
      <c r="U9" s="743"/>
      <c r="V9" s="179">
        <v>4</v>
      </c>
      <c r="W9" s="175">
        <v>7</v>
      </c>
      <c r="X9" s="176">
        <v>3</v>
      </c>
      <c r="Y9" s="176">
        <v>3</v>
      </c>
      <c r="Z9" s="176"/>
      <c r="AA9" s="176"/>
      <c r="AB9" s="177"/>
    </row>
    <row r="10" spans="1:28" ht="30" customHeight="1">
      <c r="A10" s="784"/>
      <c r="B10" s="582" t="s">
        <v>48</v>
      </c>
      <c r="C10" s="771"/>
      <c r="D10" s="772"/>
      <c r="E10" s="71">
        <v>5</v>
      </c>
      <c r="F10" s="40">
        <v>66</v>
      </c>
      <c r="G10" s="39">
        <v>13</v>
      </c>
      <c r="H10" s="39">
        <v>1</v>
      </c>
      <c r="I10" s="39"/>
      <c r="J10" s="39">
        <v>267</v>
      </c>
      <c r="K10" s="39"/>
      <c r="L10" s="39">
        <v>20</v>
      </c>
      <c r="M10" s="39">
        <v>2766</v>
      </c>
      <c r="N10" s="39">
        <v>18</v>
      </c>
      <c r="O10" s="39">
        <v>11</v>
      </c>
      <c r="P10" s="39">
        <v>8</v>
      </c>
      <c r="Q10" s="41">
        <v>6</v>
      </c>
      <c r="R10" s="5"/>
      <c r="S10" s="566"/>
      <c r="T10" s="451" t="s">
        <v>168</v>
      </c>
      <c r="U10" s="743"/>
      <c r="V10" s="180">
        <v>5</v>
      </c>
      <c r="W10" s="175">
        <v>3</v>
      </c>
      <c r="X10" s="176">
        <v>1</v>
      </c>
      <c r="Y10" s="176">
        <v>2</v>
      </c>
      <c r="Z10" s="176"/>
      <c r="AA10" s="176"/>
      <c r="AB10" s="177"/>
    </row>
    <row r="11" spans="1:28" ht="30" customHeight="1">
      <c r="A11" s="784"/>
      <c r="B11" s="744" t="s">
        <v>635</v>
      </c>
      <c r="C11" s="451" t="s">
        <v>211</v>
      </c>
      <c r="D11" s="565"/>
      <c r="E11" s="71">
        <v>6</v>
      </c>
      <c r="F11" s="40">
        <v>66</v>
      </c>
      <c r="G11" s="39">
        <v>13</v>
      </c>
      <c r="H11" s="39">
        <v>1</v>
      </c>
      <c r="I11" s="39"/>
      <c r="J11" s="39">
        <v>267</v>
      </c>
      <c r="K11" s="39"/>
      <c r="L11" s="39">
        <v>20</v>
      </c>
      <c r="M11" s="39">
        <v>2766</v>
      </c>
      <c r="N11" s="39">
        <v>18</v>
      </c>
      <c r="O11" s="39">
        <v>11</v>
      </c>
      <c r="P11" s="39">
        <v>8</v>
      </c>
      <c r="Q11" s="41">
        <v>6</v>
      </c>
      <c r="R11" s="5"/>
      <c r="S11" s="566" t="s">
        <v>118</v>
      </c>
      <c r="T11" s="760" t="s">
        <v>172</v>
      </c>
      <c r="U11" s="761"/>
      <c r="V11" s="179">
        <v>6</v>
      </c>
      <c r="W11" s="175">
        <v>115</v>
      </c>
      <c r="X11" s="176">
        <v>36</v>
      </c>
      <c r="Y11" s="176">
        <v>60</v>
      </c>
      <c r="Z11" s="176"/>
      <c r="AA11" s="176"/>
      <c r="AB11" s="177">
        <v>3</v>
      </c>
    </row>
    <row r="12" spans="1:28" ht="30" customHeight="1">
      <c r="A12" s="784"/>
      <c r="B12" s="773"/>
      <c r="C12" s="744" t="s">
        <v>499</v>
      </c>
      <c r="D12" s="11" t="s">
        <v>212</v>
      </c>
      <c r="E12" s="71">
        <v>7</v>
      </c>
      <c r="F12" s="40"/>
      <c r="G12" s="39"/>
      <c r="H12" s="39"/>
      <c r="I12" s="39"/>
      <c r="J12" s="39"/>
      <c r="K12" s="39"/>
      <c r="L12" s="39"/>
      <c r="M12" s="39">
        <v>9</v>
      </c>
      <c r="N12" s="39"/>
      <c r="O12" s="39"/>
      <c r="P12" s="39"/>
      <c r="Q12" s="41"/>
      <c r="R12" s="5"/>
      <c r="S12" s="759"/>
      <c r="T12" s="744" t="s">
        <v>635</v>
      </c>
      <c r="U12" s="11" t="s">
        <v>127</v>
      </c>
      <c r="V12" s="179">
        <v>7</v>
      </c>
      <c r="W12" s="175">
        <v>1</v>
      </c>
      <c r="X12" s="176"/>
      <c r="Y12" s="176">
        <v>1</v>
      </c>
      <c r="Z12" s="176"/>
      <c r="AA12" s="176"/>
      <c r="AB12" s="177"/>
    </row>
    <row r="13" spans="1:28" ht="30" customHeight="1">
      <c r="A13" s="784"/>
      <c r="B13" s="773"/>
      <c r="C13" s="744"/>
      <c r="D13" s="11" t="s">
        <v>588</v>
      </c>
      <c r="E13" s="71">
        <v>8</v>
      </c>
      <c r="F13" s="40">
        <v>4</v>
      </c>
      <c r="G13" s="39"/>
      <c r="H13" s="39"/>
      <c r="I13" s="39"/>
      <c r="J13" s="39">
        <v>9</v>
      </c>
      <c r="K13" s="39"/>
      <c r="L13" s="39"/>
      <c r="M13" s="39">
        <v>71</v>
      </c>
      <c r="N13" s="39"/>
      <c r="O13" s="39"/>
      <c r="P13" s="39"/>
      <c r="Q13" s="41"/>
      <c r="R13" s="5"/>
      <c r="S13" s="759"/>
      <c r="T13" s="744"/>
      <c r="U13" s="178" t="s">
        <v>588</v>
      </c>
      <c r="V13" s="179">
        <v>8</v>
      </c>
      <c r="W13" s="175">
        <v>1</v>
      </c>
      <c r="X13" s="176"/>
      <c r="Y13" s="176"/>
      <c r="Z13" s="176"/>
      <c r="AA13" s="176"/>
      <c r="AB13" s="177"/>
    </row>
    <row r="14" spans="1:28" ht="30" customHeight="1">
      <c r="A14" s="784"/>
      <c r="B14" s="773"/>
      <c r="C14" s="451" t="s">
        <v>213</v>
      </c>
      <c r="D14" s="565"/>
      <c r="E14" s="71">
        <v>9</v>
      </c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1"/>
      <c r="R14" s="5"/>
      <c r="S14" s="759"/>
      <c r="T14" s="451" t="s">
        <v>117</v>
      </c>
      <c r="U14" s="743"/>
      <c r="V14" s="179">
        <v>9</v>
      </c>
      <c r="W14" s="175">
        <v>8</v>
      </c>
      <c r="X14" s="176">
        <v>4</v>
      </c>
      <c r="Y14" s="176">
        <v>3</v>
      </c>
      <c r="Z14" s="176"/>
      <c r="AA14" s="176"/>
      <c r="AB14" s="177"/>
    </row>
    <row r="15" spans="1:28" ht="30" customHeight="1">
      <c r="A15" s="784"/>
      <c r="B15" s="773"/>
      <c r="C15" s="744" t="s">
        <v>499</v>
      </c>
      <c r="D15" s="11" t="s">
        <v>212</v>
      </c>
      <c r="E15" s="71">
        <v>10</v>
      </c>
      <c r="F15" s="4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/>
      <c r="R15" s="5"/>
      <c r="S15" s="759"/>
      <c r="T15" s="451" t="s">
        <v>168</v>
      </c>
      <c r="U15" s="743"/>
      <c r="V15" s="179">
        <v>10</v>
      </c>
      <c r="W15" s="175">
        <v>6</v>
      </c>
      <c r="X15" s="176">
        <v>4</v>
      </c>
      <c r="Y15" s="176">
        <v>2</v>
      </c>
      <c r="Z15" s="176"/>
      <c r="AA15" s="176"/>
      <c r="AB15" s="177"/>
    </row>
    <row r="16" spans="1:28" ht="30" customHeight="1">
      <c r="A16" s="784"/>
      <c r="B16" s="773"/>
      <c r="C16" s="744"/>
      <c r="D16" s="11" t="s">
        <v>588</v>
      </c>
      <c r="E16" s="71">
        <v>11</v>
      </c>
      <c r="F16" s="4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1"/>
      <c r="R16" s="5"/>
      <c r="S16" s="566" t="s">
        <v>119</v>
      </c>
      <c r="T16" s="760" t="s">
        <v>172</v>
      </c>
      <c r="U16" s="761"/>
      <c r="V16" s="179">
        <v>11</v>
      </c>
      <c r="W16" s="175">
        <v>1</v>
      </c>
      <c r="X16" s="176"/>
      <c r="Y16" s="176">
        <v>1</v>
      </c>
      <c r="Z16" s="176"/>
      <c r="AA16" s="176"/>
      <c r="AB16" s="177"/>
    </row>
    <row r="17" spans="1:28" ht="30" customHeight="1">
      <c r="A17" s="784"/>
      <c r="B17" s="582" t="s">
        <v>214</v>
      </c>
      <c r="C17" s="582"/>
      <c r="D17" s="583"/>
      <c r="E17" s="71">
        <v>12</v>
      </c>
      <c r="F17" s="40">
        <v>8</v>
      </c>
      <c r="G17" s="39">
        <v>6</v>
      </c>
      <c r="H17" s="39">
        <v>1</v>
      </c>
      <c r="I17" s="39"/>
      <c r="J17" s="39">
        <v>1</v>
      </c>
      <c r="K17" s="39"/>
      <c r="L17" s="39"/>
      <c r="M17" s="39">
        <v>59</v>
      </c>
      <c r="N17" s="39"/>
      <c r="O17" s="39"/>
      <c r="P17" s="39"/>
      <c r="Q17" s="41"/>
      <c r="R17" s="5"/>
      <c r="S17" s="566"/>
      <c r="T17" s="744" t="s">
        <v>635</v>
      </c>
      <c r="U17" s="11" t="s">
        <v>127</v>
      </c>
      <c r="V17" s="179">
        <v>12</v>
      </c>
      <c r="W17" s="175"/>
      <c r="X17" s="176"/>
      <c r="Y17" s="176"/>
      <c r="Z17" s="176"/>
      <c r="AA17" s="176"/>
      <c r="AB17" s="177"/>
    </row>
    <row r="18" spans="1:28" ht="30" customHeight="1">
      <c r="A18" s="784"/>
      <c r="B18" s="582" t="s">
        <v>168</v>
      </c>
      <c r="C18" s="582"/>
      <c r="D18" s="583"/>
      <c r="E18" s="71">
        <v>13</v>
      </c>
      <c r="F18" s="40"/>
      <c r="G18" s="39"/>
      <c r="H18" s="39"/>
      <c r="I18" s="39"/>
      <c r="J18" s="39">
        <v>1</v>
      </c>
      <c r="K18" s="39"/>
      <c r="L18" s="39"/>
      <c r="M18" s="39">
        <v>14</v>
      </c>
      <c r="N18" s="39">
        <v>3</v>
      </c>
      <c r="O18" s="39">
        <v>3</v>
      </c>
      <c r="P18" s="39"/>
      <c r="Q18" s="41"/>
      <c r="R18" s="5"/>
      <c r="S18" s="566"/>
      <c r="T18" s="744"/>
      <c r="U18" s="178" t="s">
        <v>588</v>
      </c>
      <c r="V18" s="179">
        <v>13</v>
      </c>
      <c r="W18" s="175"/>
      <c r="X18" s="176"/>
      <c r="Y18" s="176"/>
      <c r="Z18" s="176"/>
      <c r="AA18" s="176"/>
      <c r="AB18" s="177"/>
    </row>
    <row r="19" spans="1:28" ht="34.5" customHeight="1">
      <c r="A19" s="785"/>
      <c r="B19" s="161" t="s">
        <v>499</v>
      </c>
      <c r="C19" s="451" t="s">
        <v>181</v>
      </c>
      <c r="D19" s="565"/>
      <c r="E19" s="71">
        <v>14</v>
      </c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1"/>
      <c r="R19" s="5"/>
      <c r="S19" s="566"/>
      <c r="T19" s="451" t="s">
        <v>117</v>
      </c>
      <c r="U19" s="743"/>
      <c r="V19" s="179">
        <v>14</v>
      </c>
      <c r="W19" s="175"/>
      <c r="X19" s="176"/>
      <c r="Y19" s="176"/>
      <c r="Z19" s="176"/>
      <c r="AA19" s="176"/>
      <c r="AB19" s="177"/>
    </row>
    <row r="20" spans="1:28" ht="33.75" customHeight="1" thickBot="1">
      <c r="A20" s="740" t="s">
        <v>215</v>
      </c>
      <c r="B20" s="741"/>
      <c r="C20" s="741"/>
      <c r="D20" s="742"/>
      <c r="E20" s="156">
        <v>15</v>
      </c>
      <c r="F20" s="42"/>
      <c r="G20" s="53"/>
      <c r="H20" s="53"/>
      <c r="I20" s="53"/>
      <c r="J20" s="53">
        <v>3</v>
      </c>
      <c r="K20" s="53"/>
      <c r="L20" s="53"/>
      <c r="M20" s="53">
        <v>68</v>
      </c>
      <c r="N20" s="53"/>
      <c r="O20" s="53"/>
      <c r="P20" s="53"/>
      <c r="Q20" s="43"/>
      <c r="R20" s="5"/>
      <c r="S20" s="720"/>
      <c r="T20" s="628" t="s">
        <v>168</v>
      </c>
      <c r="U20" s="629"/>
      <c r="V20" s="179">
        <v>15</v>
      </c>
      <c r="W20" s="181"/>
      <c r="X20" s="182"/>
      <c r="Y20" s="182"/>
      <c r="Z20" s="182"/>
      <c r="AA20" s="182"/>
      <c r="AB20" s="197"/>
    </row>
    <row r="21" spans="1:28" ht="21.75" customHeight="1" thickBot="1">
      <c r="A21" s="682" t="s">
        <v>409</v>
      </c>
      <c r="B21" s="683"/>
      <c r="C21" s="683"/>
      <c r="D21" s="683"/>
      <c r="E21" s="67">
        <v>16</v>
      </c>
      <c r="F21" s="46">
        <f>SUM(F6:F20)</f>
        <v>372</v>
      </c>
      <c r="G21" s="47">
        <f aca="true" t="shared" si="0" ref="G21:Q21">SUM(G6:G20)</f>
        <v>51</v>
      </c>
      <c r="H21" s="47">
        <f t="shared" si="0"/>
        <v>5</v>
      </c>
      <c r="I21" s="47">
        <f t="shared" si="0"/>
        <v>0</v>
      </c>
      <c r="J21" s="47">
        <f t="shared" si="0"/>
        <v>829</v>
      </c>
      <c r="K21" s="47">
        <f t="shared" si="0"/>
        <v>0</v>
      </c>
      <c r="L21" s="47">
        <f t="shared" si="0"/>
        <v>60</v>
      </c>
      <c r="M21" s="47">
        <f t="shared" si="0"/>
        <v>8778</v>
      </c>
      <c r="N21" s="47">
        <f t="shared" si="0"/>
        <v>76</v>
      </c>
      <c r="O21" s="47">
        <f t="shared" si="0"/>
        <v>47</v>
      </c>
      <c r="P21" s="47">
        <f t="shared" si="0"/>
        <v>32</v>
      </c>
      <c r="Q21" s="48">
        <f t="shared" si="0"/>
        <v>24</v>
      </c>
      <c r="R21" s="5"/>
      <c r="S21" s="423" t="s">
        <v>409</v>
      </c>
      <c r="T21" s="424"/>
      <c r="U21" s="424"/>
      <c r="V21" s="183">
        <v>16</v>
      </c>
      <c r="W21" s="75">
        <f aca="true" t="shared" si="1" ref="W21:AB21">SUM(W6:W20)</f>
        <v>221</v>
      </c>
      <c r="X21" s="76">
        <f t="shared" si="1"/>
        <v>78</v>
      </c>
      <c r="Y21" s="76">
        <f t="shared" si="1"/>
        <v>108</v>
      </c>
      <c r="Z21" s="76">
        <f t="shared" si="1"/>
        <v>0</v>
      </c>
      <c r="AA21" s="76">
        <f t="shared" si="1"/>
        <v>0</v>
      </c>
      <c r="AB21" s="77">
        <f t="shared" si="1"/>
        <v>7</v>
      </c>
    </row>
    <row r="22" spans="1:18" ht="4.5" customHeight="1" thickBo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5"/>
    </row>
    <row r="23" spans="1:18" ht="32.25" customHeight="1">
      <c r="A23" s="795" t="s">
        <v>216</v>
      </c>
      <c r="B23" s="796"/>
      <c r="C23" s="796"/>
      <c r="D23" s="797"/>
      <c r="E23" s="801" t="s">
        <v>197</v>
      </c>
      <c r="F23" s="739" t="s">
        <v>217</v>
      </c>
      <c r="G23" s="619"/>
      <c r="H23" s="619"/>
      <c r="I23" s="620"/>
      <c r="J23" s="308"/>
      <c r="K23" s="34"/>
      <c r="L23" s="34"/>
      <c r="M23" s="34"/>
      <c r="N23" s="34"/>
      <c r="O23" s="34"/>
      <c r="P23" s="34"/>
      <c r="Q23" s="307"/>
      <c r="R23" s="34"/>
    </row>
    <row r="24" spans="1:18" ht="32.25" customHeight="1" thickBot="1">
      <c r="A24" s="798"/>
      <c r="B24" s="799"/>
      <c r="C24" s="799"/>
      <c r="D24" s="800"/>
      <c r="E24" s="802"/>
      <c r="F24" s="793" t="s">
        <v>36</v>
      </c>
      <c r="G24" s="794"/>
      <c r="H24" s="749" t="s">
        <v>463</v>
      </c>
      <c r="I24" s="750"/>
      <c r="J24" s="309"/>
      <c r="K24" s="34"/>
      <c r="L24" s="34"/>
      <c r="M24" s="34"/>
      <c r="N24" s="34"/>
      <c r="O24" s="34"/>
      <c r="P24" s="34"/>
      <c r="Q24" s="307"/>
      <c r="R24" s="34"/>
    </row>
    <row r="25" spans="1:18" ht="19.5" thickBot="1">
      <c r="A25" s="592" t="s">
        <v>86</v>
      </c>
      <c r="B25" s="593"/>
      <c r="C25" s="593"/>
      <c r="D25" s="751"/>
      <c r="E25" s="186" t="s">
        <v>563</v>
      </c>
      <c r="F25" s="577">
        <v>1</v>
      </c>
      <c r="G25" s="813"/>
      <c r="H25" s="549">
        <v>2</v>
      </c>
      <c r="I25" s="578"/>
      <c r="J25" s="309"/>
      <c r="K25" s="34"/>
      <c r="L25" s="34"/>
      <c r="M25" s="34"/>
      <c r="N25" s="34"/>
      <c r="O25" s="34"/>
      <c r="P25" s="34"/>
      <c r="Q25" s="310"/>
      <c r="R25" s="34"/>
    </row>
    <row r="26" spans="1:18" ht="23.25" customHeight="1">
      <c r="A26" s="745" t="s">
        <v>218</v>
      </c>
      <c r="B26" s="746"/>
      <c r="C26" s="746"/>
      <c r="D26" s="747"/>
      <c r="E26" s="166">
        <v>1</v>
      </c>
      <c r="F26" s="594">
        <v>2</v>
      </c>
      <c r="G26" s="748"/>
      <c r="H26" s="547">
        <v>10</v>
      </c>
      <c r="I26" s="548"/>
      <c r="J26" s="309"/>
      <c r="K26" s="34"/>
      <c r="L26" s="34"/>
      <c r="M26" s="34"/>
      <c r="N26" s="34"/>
      <c r="O26" s="34"/>
      <c r="P26" s="34"/>
      <c r="Q26" s="307"/>
      <c r="R26" s="34"/>
    </row>
    <row r="27" spans="1:27" s="8" customFormat="1" ht="31.5" customHeight="1">
      <c r="A27" s="449" t="s">
        <v>635</v>
      </c>
      <c r="B27" s="451" t="s">
        <v>219</v>
      </c>
      <c r="C27" s="825"/>
      <c r="D27" s="743"/>
      <c r="E27" s="167">
        <v>2</v>
      </c>
      <c r="F27" s="556"/>
      <c r="G27" s="821"/>
      <c r="H27" s="537"/>
      <c r="I27" s="538"/>
      <c r="J27" s="309"/>
      <c r="K27" s="34"/>
      <c r="L27" s="34"/>
      <c r="M27" s="34"/>
      <c r="N27" s="34"/>
      <c r="O27" s="34"/>
      <c r="P27" s="34"/>
      <c r="Q27" s="307"/>
      <c r="R27" s="34"/>
      <c r="S27" s="7"/>
      <c r="T27" s="7"/>
      <c r="U27" s="7"/>
      <c r="V27" s="7"/>
      <c r="W27" s="7"/>
      <c r="X27" s="7"/>
      <c r="Y27" s="7"/>
      <c r="Z27" s="7"/>
      <c r="AA27" s="7"/>
    </row>
    <row r="28" spans="1:18" ht="31.5" customHeight="1">
      <c r="A28" s="447"/>
      <c r="B28" s="161" t="s">
        <v>220</v>
      </c>
      <c r="C28" s="819" t="s">
        <v>221</v>
      </c>
      <c r="D28" s="820"/>
      <c r="E28" s="168">
        <v>3</v>
      </c>
      <c r="F28" s="556"/>
      <c r="G28" s="821"/>
      <c r="H28" s="537"/>
      <c r="I28" s="538"/>
      <c r="J28" s="309"/>
      <c r="K28" s="34"/>
      <c r="L28" s="34"/>
      <c r="M28" s="34"/>
      <c r="N28" s="34"/>
      <c r="O28" s="34"/>
      <c r="P28" s="34"/>
      <c r="Q28" s="307"/>
      <c r="R28" s="34"/>
    </row>
    <row r="29" spans="1:18" ht="31.5" customHeight="1" thickBot="1">
      <c r="A29" s="447"/>
      <c r="B29" s="635" t="s">
        <v>222</v>
      </c>
      <c r="C29" s="822"/>
      <c r="D29" s="823"/>
      <c r="E29" s="168">
        <v>4</v>
      </c>
      <c r="F29" s="557"/>
      <c r="G29" s="824"/>
      <c r="H29" s="554"/>
      <c r="I29" s="555"/>
      <c r="J29" s="309"/>
      <c r="K29" s="34"/>
      <c r="L29" s="34"/>
      <c r="M29" s="34"/>
      <c r="N29" s="34"/>
      <c r="O29" s="34"/>
      <c r="P29" s="34"/>
      <c r="Q29" s="307"/>
      <c r="R29" s="34"/>
    </row>
    <row r="30" spans="1:18" ht="16.5" thickBot="1">
      <c r="A30" s="814" t="s">
        <v>409</v>
      </c>
      <c r="B30" s="815"/>
      <c r="C30" s="815"/>
      <c r="D30" s="816"/>
      <c r="E30" s="165">
        <v>5</v>
      </c>
      <c r="F30" s="817">
        <f>SUM(F26:F29)</f>
        <v>2</v>
      </c>
      <c r="G30" s="818"/>
      <c r="H30" s="826">
        <f>SUM(H26:H29)</f>
        <v>10</v>
      </c>
      <c r="I30" s="827"/>
      <c r="J30" s="309"/>
      <c r="K30" s="34"/>
      <c r="L30" s="34"/>
      <c r="M30" s="34"/>
      <c r="N30" s="34"/>
      <c r="O30" s="34"/>
      <c r="P30" s="34"/>
      <c r="Q30" s="307"/>
      <c r="R30" s="34"/>
    </row>
  </sheetData>
  <sheetProtection sheet="1" objects="1" scenarios="1"/>
  <mergeCells count="82">
    <mergeCell ref="H26:I26"/>
    <mergeCell ref="H25:I25"/>
    <mergeCell ref="T14:U14"/>
    <mergeCell ref="H30:I30"/>
    <mergeCell ref="H29:I29"/>
    <mergeCell ref="H28:I28"/>
    <mergeCell ref="H27:I27"/>
    <mergeCell ref="S16:S20"/>
    <mergeCell ref="T16:U16"/>
    <mergeCell ref="T17:T18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A21:D21"/>
    <mergeCell ref="F24:G24"/>
    <mergeCell ref="A23:D24"/>
    <mergeCell ref="E23:E24"/>
    <mergeCell ref="A1:Q1"/>
    <mergeCell ref="H2:I3"/>
    <mergeCell ref="J2:J4"/>
    <mergeCell ref="K2:K4"/>
    <mergeCell ref="A3:D4"/>
    <mergeCell ref="O3:O4"/>
    <mergeCell ref="A7:D7"/>
    <mergeCell ref="A8:A19"/>
    <mergeCell ref="X2:AB2"/>
    <mergeCell ref="V2:V4"/>
    <mergeCell ref="AA3:AA4"/>
    <mergeCell ref="AB3:AB4"/>
    <mergeCell ref="W2:W4"/>
    <mergeCell ref="X3:X4"/>
    <mergeCell ref="Y3:Y4"/>
    <mergeCell ref="Z3:Z4"/>
    <mergeCell ref="Q3:Q4"/>
    <mergeCell ref="N2:N4"/>
    <mergeCell ref="M2:M4"/>
    <mergeCell ref="P2:P4"/>
    <mergeCell ref="A5:D5"/>
    <mergeCell ref="E2:E4"/>
    <mergeCell ref="B10:D10"/>
    <mergeCell ref="B11:B16"/>
    <mergeCell ref="T10:U10"/>
    <mergeCell ref="T15:U15"/>
    <mergeCell ref="C12:C13"/>
    <mergeCell ref="C15:C16"/>
    <mergeCell ref="B17:D17"/>
    <mergeCell ref="C14:D14"/>
    <mergeCell ref="C11:D11"/>
    <mergeCell ref="F2:F4"/>
    <mergeCell ref="A6:D6"/>
    <mergeCell ref="S2:U2"/>
    <mergeCell ref="S5:U5"/>
    <mergeCell ref="T6:U6"/>
    <mergeCell ref="B8:D8"/>
    <mergeCell ref="C9:D9"/>
    <mergeCell ref="H24:I24"/>
    <mergeCell ref="A25:D25"/>
    <mergeCell ref="G2:G4"/>
    <mergeCell ref="L2:L4"/>
    <mergeCell ref="T19:U19"/>
    <mergeCell ref="S3:U4"/>
    <mergeCell ref="S6:S10"/>
    <mergeCell ref="S11:S15"/>
    <mergeCell ref="T12:T13"/>
    <mergeCell ref="T11:U11"/>
    <mergeCell ref="F23:I23"/>
    <mergeCell ref="A20:D20"/>
    <mergeCell ref="T9:U9"/>
    <mergeCell ref="T7:T8"/>
    <mergeCell ref="A26:D26"/>
    <mergeCell ref="F26:G26"/>
    <mergeCell ref="B18:D18"/>
    <mergeCell ref="T20:U20"/>
    <mergeCell ref="S21:U21"/>
    <mergeCell ref="C19:D19"/>
  </mergeCells>
  <dataValidations count="2">
    <dataValidation type="whole" operator="notBetween" allowBlank="1" showInputMessage="1" showErrorMessage="1" sqref="W21:AB21 F30 F21:Q21 H30 F6:M6 N6:Q7 F8:Q20 F26:I29 W6:AB20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M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9" r:id="rId2"/>
  <colBreaks count="1" manualBreakCount="1">
    <brk id="17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2:AD35"/>
  <sheetViews>
    <sheetView showZeros="0" tabSelected="1" zoomScale="85" zoomScaleNormal="85" zoomScalePageLayoutView="0" workbookViewId="0" topLeftCell="A1">
      <selection activeCell="AE6" sqref="AE6"/>
    </sheetView>
  </sheetViews>
  <sheetFormatPr defaultColWidth="8.796875" defaultRowHeight="15"/>
  <cols>
    <col min="1" max="1" width="5.59765625" style="7" customWidth="1"/>
    <col min="2" max="2" width="8.09765625" style="7" customWidth="1"/>
    <col min="3" max="3" width="4.8984375" style="7" customWidth="1"/>
    <col min="4" max="4" width="30.3984375" style="7" customWidth="1"/>
    <col min="5" max="5" width="3.5" style="7" bestFit="1" customWidth="1"/>
    <col min="6" max="13" width="8" style="7" customWidth="1"/>
    <col min="14" max="14" width="1.4921875" style="7" customWidth="1"/>
    <col min="15" max="16" width="7" style="7" customWidth="1"/>
    <col min="17" max="17" width="5.59765625" style="7" customWidth="1"/>
    <col min="18" max="18" width="19.69921875" style="7" customWidth="1"/>
    <col min="19" max="19" width="4.19921875" style="7" customWidth="1"/>
    <col min="20" max="30" width="6.59765625" style="7" customWidth="1"/>
    <col min="31" max="16384" width="9" style="7" customWidth="1"/>
  </cols>
  <sheetData>
    <row r="1" ht="16.5" thickBot="1"/>
    <row r="2" spans="1:30" ht="31.5" customHeight="1">
      <c r="A2" s="850" t="s">
        <v>29</v>
      </c>
      <c r="B2" s="851"/>
      <c r="C2" s="851"/>
      <c r="D2" s="852"/>
      <c r="E2" s="893" t="s">
        <v>197</v>
      </c>
      <c r="F2" s="847" t="s">
        <v>38</v>
      </c>
      <c r="G2" s="619" t="s">
        <v>120</v>
      </c>
      <c r="H2" s="619"/>
      <c r="I2" s="619"/>
      <c r="J2" s="619"/>
      <c r="K2" s="619"/>
      <c r="L2" s="619"/>
      <c r="M2" s="725" t="s">
        <v>121</v>
      </c>
      <c r="O2" s="193"/>
      <c r="P2" s="184"/>
      <c r="Q2" s="184"/>
      <c r="R2" s="184"/>
      <c r="S2" s="586"/>
      <c r="T2" s="871"/>
      <c r="U2" s="619"/>
      <c r="V2" s="619"/>
      <c r="W2" s="619"/>
      <c r="X2" s="619"/>
      <c r="Y2" s="619"/>
      <c r="Z2" s="619"/>
      <c r="AA2" s="619"/>
      <c r="AB2" s="619"/>
      <c r="AC2" s="877"/>
      <c r="AD2" s="874"/>
    </row>
    <row r="3" spans="1:30" ht="18.75">
      <c r="A3" s="301"/>
      <c r="B3" s="19"/>
      <c r="C3" s="19"/>
      <c r="D3" s="302"/>
      <c r="E3" s="894"/>
      <c r="F3" s="848"/>
      <c r="G3" s="744" t="s">
        <v>123</v>
      </c>
      <c r="H3" s="846" t="s">
        <v>58</v>
      </c>
      <c r="I3" s="744" t="s">
        <v>454</v>
      </c>
      <c r="J3" s="744" t="s">
        <v>113</v>
      </c>
      <c r="K3" s="744" t="s">
        <v>59</v>
      </c>
      <c r="L3" s="744" t="s">
        <v>214</v>
      </c>
      <c r="M3" s="789"/>
      <c r="N3" s="3"/>
      <c r="O3" s="194"/>
      <c r="P3" s="14"/>
      <c r="Q3" s="14"/>
      <c r="R3" s="14"/>
      <c r="S3" s="587"/>
      <c r="T3" s="872"/>
      <c r="U3" s="621"/>
      <c r="V3" s="621"/>
      <c r="W3" s="621"/>
      <c r="X3" s="621"/>
      <c r="Y3" s="621"/>
      <c r="Z3" s="744"/>
      <c r="AA3" s="744"/>
      <c r="AB3" s="744"/>
      <c r="AC3" s="744"/>
      <c r="AD3" s="875"/>
    </row>
    <row r="4" spans="1:30" ht="89.25" customHeight="1" thickBot="1">
      <c r="A4" s="853" t="s">
        <v>122</v>
      </c>
      <c r="B4" s="854"/>
      <c r="C4" s="854"/>
      <c r="D4" s="855"/>
      <c r="E4" s="895"/>
      <c r="F4" s="849"/>
      <c r="G4" s="721"/>
      <c r="H4" s="856"/>
      <c r="I4" s="721"/>
      <c r="J4" s="721"/>
      <c r="K4" s="721"/>
      <c r="L4" s="721"/>
      <c r="M4" s="726"/>
      <c r="N4" s="3"/>
      <c r="O4" s="660"/>
      <c r="P4" s="661"/>
      <c r="Q4" s="661"/>
      <c r="R4" s="661"/>
      <c r="S4" s="588"/>
      <c r="T4" s="873"/>
      <c r="U4" s="162"/>
      <c r="V4" s="162"/>
      <c r="W4" s="162"/>
      <c r="X4" s="162"/>
      <c r="Y4" s="162"/>
      <c r="Z4" s="721"/>
      <c r="AA4" s="721"/>
      <c r="AB4" s="721"/>
      <c r="AC4" s="721"/>
      <c r="AD4" s="876"/>
    </row>
    <row r="5" spans="1:30" ht="16.5" thickBot="1">
      <c r="A5" s="592" t="s">
        <v>86</v>
      </c>
      <c r="B5" s="593"/>
      <c r="C5" s="593"/>
      <c r="D5" s="751"/>
      <c r="E5" s="187" t="s">
        <v>563</v>
      </c>
      <c r="F5" s="269">
        <v>1</v>
      </c>
      <c r="G5" s="270">
        <v>2</v>
      </c>
      <c r="H5" s="270">
        <v>3</v>
      </c>
      <c r="I5" s="206">
        <v>4</v>
      </c>
      <c r="J5" s="270">
        <v>5</v>
      </c>
      <c r="K5" s="270">
        <v>6</v>
      </c>
      <c r="L5" s="270">
        <v>7</v>
      </c>
      <c r="M5" s="271">
        <v>8</v>
      </c>
      <c r="N5" s="3"/>
      <c r="O5" s="840"/>
      <c r="P5" s="841"/>
      <c r="Q5" s="841"/>
      <c r="R5" s="841"/>
      <c r="S5" s="67"/>
      <c r="T5" s="316"/>
      <c r="U5" s="303"/>
      <c r="V5" s="303"/>
      <c r="W5" s="303"/>
      <c r="X5" s="303"/>
      <c r="Y5" s="303"/>
      <c r="Z5" s="303"/>
      <c r="AA5" s="304"/>
      <c r="AB5" s="304"/>
      <c r="AC5" s="304"/>
      <c r="AD5" s="305"/>
    </row>
    <row r="6" spans="1:30" ht="19.5" customHeight="1">
      <c r="A6" s="878" t="s">
        <v>540</v>
      </c>
      <c r="B6" s="879"/>
      <c r="C6" s="879"/>
      <c r="D6" s="880"/>
      <c r="E6" s="188">
        <v>1</v>
      </c>
      <c r="F6" s="44">
        <v>119</v>
      </c>
      <c r="G6" s="52">
        <v>2</v>
      </c>
      <c r="H6" s="52"/>
      <c r="I6" s="52">
        <v>116</v>
      </c>
      <c r="J6" s="52">
        <v>4</v>
      </c>
      <c r="K6" s="52">
        <v>1</v>
      </c>
      <c r="L6" s="52"/>
      <c r="M6" s="45">
        <v>4</v>
      </c>
      <c r="N6" s="3"/>
      <c r="O6" s="842"/>
      <c r="P6" s="843"/>
      <c r="Q6" s="843"/>
      <c r="R6" s="844"/>
      <c r="S6" s="110"/>
      <c r="T6" s="44"/>
      <c r="U6" s="52"/>
      <c r="V6" s="52"/>
      <c r="W6" s="52"/>
      <c r="X6" s="52"/>
      <c r="Y6" s="52"/>
      <c r="Z6" s="52"/>
      <c r="AA6" s="52"/>
      <c r="AB6" s="52"/>
      <c r="AC6" s="52"/>
      <c r="AD6" s="45"/>
    </row>
    <row r="7" spans="1:30" ht="19.5" customHeight="1">
      <c r="A7" s="690" t="s">
        <v>499</v>
      </c>
      <c r="B7" s="860" t="s">
        <v>133</v>
      </c>
      <c r="C7" s="860"/>
      <c r="D7" s="861"/>
      <c r="E7" s="189">
        <v>2</v>
      </c>
      <c r="F7" s="40">
        <v>3</v>
      </c>
      <c r="G7" s="39"/>
      <c r="H7" s="39"/>
      <c r="I7" s="39">
        <v>3</v>
      </c>
      <c r="J7" s="39"/>
      <c r="K7" s="39"/>
      <c r="L7" s="39"/>
      <c r="M7" s="41"/>
      <c r="N7" s="3"/>
      <c r="O7" s="564"/>
      <c r="P7" s="451"/>
      <c r="Q7" s="451"/>
      <c r="R7" s="565"/>
      <c r="S7" s="71"/>
      <c r="T7" s="40"/>
      <c r="U7" s="39"/>
      <c r="V7" s="39"/>
      <c r="W7" s="39"/>
      <c r="X7" s="39"/>
      <c r="Y7" s="39"/>
      <c r="Z7" s="39"/>
      <c r="AA7" s="39"/>
      <c r="AB7" s="39"/>
      <c r="AC7" s="39"/>
      <c r="AD7" s="41"/>
    </row>
    <row r="8" spans="1:30" ht="15.75">
      <c r="A8" s="690"/>
      <c r="B8" s="860" t="s">
        <v>60</v>
      </c>
      <c r="C8" s="860"/>
      <c r="D8" s="861"/>
      <c r="E8" s="189">
        <v>3</v>
      </c>
      <c r="F8" s="40">
        <v>17</v>
      </c>
      <c r="G8" s="39">
        <v>1</v>
      </c>
      <c r="H8" s="39"/>
      <c r="I8" s="39">
        <v>16</v>
      </c>
      <c r="J8" s="39"/>
      <c r="K8" s="39"/>
      <c r="L8" s="39"/>
      <c r="M8" s="41">
        <v>1</v>
      </c>
      <c r="N8" s="3"/>
      <c r="O8" s="564"/>
      <c r="P8" s="451"/>
      <c r="Q8" s="451"/>
      <c r="R8" s="565"/>
      <c r="S8" s="865"/>
      <c r="T8" s="863"/>
      <c r="U8" s="845"/>
      <c r="V8" s="845"/>
      <c r="W8" s="845"/>
      <c r="X8" s="845"/>
      <c r="Y8" s="845"/>
      <c r="Z8" s="845"/>
      <c r="AA8" s="845"/>
      <c r="AB8" s="845"/>
      <c r="AC8" s="845"/>
      <c r="AD8" s="892"/>
    </row>
    <row r="9" spans="1:30" ht="15.75">
      <c r="A9" s="690"/>
      <c r="B9" s="860" t="s">
        <v>61</v>
      </c>
      <c r="C9" s="860"/>
      <c r="D9" s="861"/>
      <c r="E9" s="189">
        <v>4</v>
      </c>
      <c r="F9" s="40">
        <v>99</v>
      </c>
      <c r="G9" s="39">
        <v>1</v>
      </c>
      <c r="H9" s="39"/>
      <c r="I9" s="39">
        <v>97</v>
      </c>
      <c r="J9" s="39">
        <v>4</v>
      </c>
      <c r="K9" s="39">
        <v>1</v>
      </c>
      <c r="L9" s="39"/>
      <c r="M9" s="41">
        <v>3</v>
      </c>
      <c r="N9" s="3"/>
      <c r="O9" s="564"/>
      <c r="P9" s="451"/>
      <c r="Q9" s="451"/>
      <c r="R9" s="565"/>
      <c r="S9" s="865"/>
      <c r="T9" s="863"/>
      <c r="U9" s="845"/>
      <c r="V9" s="845"/>
      <c r="W9" s="845"/>
      <c r="X9" s="845"/>
      <c r="Y9" s="845"/>
      <c r="Z9" s="845"/>
      <c r="AA9" s="845"/>
      <c r="AB9" s="845"/>
      <c r="AC9" s="845"/>
      <c r="AD9" s="892"/>
    </row>
    <row r="10" spans="1:30" ht="19.5" customHeight="1">
      <c r="A10" s="857" t="s">
        <v>62</v>
      </c>
      <c r="B10" s="858"/>
      <c r="C10" s="858"/>
      <c r="D10" s="859"/>
      <c r="E10" s="190">
        <v>5</v>
      </c>
      <c r="F10" s="40"/>
      <c r="G10" s="39"/>
      <c r="H10" s="39"/>
      <c r="I10" s="39"/>
      <c r="J10" s="39"/>
      <c r="K10" s="39"/>
      <c r="L10" s="39"/>
      <c r="M10" s="41"/>
      <c r="N10" s="3"/>
      <c r="O10" s="564"/>
      <c r="P10" s="451"/>
      <c r="Q10" s="451"/>
      <c r="R10" s="565"/>
      <c r="S10" s="865"/>
      <c r="T10" s="863"/>
      <c r="U10" s="845"/>
      <c r="V10" s="845"/>
      <c r="W10" s="845"/>
      <c r="X10" s="845"/>
      <c r="Y10" s="845"/>
      <c r="Z10" s="845"/>
      <c r="AA10" s="845"/>
      <c r="AB10" s="845"/>
      <c r="AC10" s="845"/>
      <c r="AD10" s="892"/>
    </row>
    <row r="11" spans="1:30" ht="19.5" customHeight="1">
      <c r="A11" s="690" t="s">
        <v>499</v>
      </c>
      <c r="B11" s="860" t="s">
        <v>133</v>
      </c>
      <c r="C11" s="860"/>
      <c r="D11" s="861"/>
      <c r="E11" s="190">
        <v>6</v>
      </c>
      <c r="F11" s="40"/>
      <c r="G11" s="39"/>
      <c r="H11" s="39"/>
      <c r="I11" s="39"/>
      <c r="J11" s="39"/>
      <c r="K11" s="39"/>
      <c r="L11" s="39"/>
      <c r="M11" s="41"/>
      <c r="N11" s="3"/>
      <c r="O11" s="564"/>
      <c r="P11" s="451"/>
      <c r="Q11" s="451"/>
      <c r="R11" s="565"/>
      <c r="S11" s="865"/>
      <c r="T11" s="863"/>
      <c r="U11" s="845"/>
      <c r="V11" s="845"/>
      <c r="W11" s="845"/>
      <c r="X11" s="845"/>
      <c r="Y11" s="845"/>
      <c r="Z11" s="845"/>
      <c r="AA11" s="845"/>
      <c r="AB11" s="845"/>
      <c r="AC11" s="845"/>
      <c r="AD11" s="892"/>
    </row>
    <row r="12" spans="1:30" ht="19.5" customHeight="1">
      <c r="A12" s="690"/>
      <c r="B12" s="860" t="s">
        <v>60</v>
      </c>
      <c r="C12" s="860"/>
      <c r="D12" s="861"/>
      <c r="E12" s="190">
        <v>7</v>
      </c>
      <c r="F12" s="40"/>
      <c r="G12" s="39"/>
      <c r="H12" s="39"/>
      <c r="I12" s="39"/>
      <c r="J12" s="39"/>
      <c r="K12" s="39"/>
      <c r="L12" s="39"/>
      <c r="M12" s="41"/>
      <c r="N12" s="3"/>
      <c r="O12" s="564"/>
      <c r="P12" s="451"/>
      <c r="Q12" s="451"/>
      <c r="R12" s="565"/>
      <c r="S12" s="71"/>
      <c r="T12" s="40"/>
      <c r="U12" s="39"/>
      <c r="V12" s="39"/>
      <c r="W12" s="39"/>
      <c r="X12" s="39"/>
      <c r="Y12" s="39"/>
      <c r="Z12" s="39"/>
      <c r="AA12" s="39"/>
      <c r="AB12" s="39"/>
      <c r="AC12" s="39"/>
      <c r="AD12" s="41"/>
    </row>
    <row r="13" spans="1:30" ht="19.5" customHeight="1">
      <c r="A13" s="690"/>
      <c r="B13" s="860" t="s">
        <v>61</v>
      </c>
      <c r="C13" s="860"/>
      <c r="D13" s="861"/>
      <c r="E13" s="190">
        <v>8</v>
      </c>
      <c r="F13" s="40"/>
      <c r="G13" s="39"/>
      <c r="H13" s="39"/>
      <c r="I13" s="39"/>
      <c r="J13" s="39"/>
      <c r="K13" s="39"/>
      <c r="L13" s="39"/>
      <c r="M13" s="41"/>
      <c r="N13" s="3"/>
      <c r="O13" s="566"/>
      <c r="P13" s="451"/>
      <c r="Q13" s="451"/>
      <c r="R13" s="565"/>
      <c r="S13" s="71"/>
      <c r="T13" s="40"/>
      <c r="U13" s="39"/>
      <c r="V13" s="39"/>
      <c r="W13" s="39"/>
      <c r="X13" s="39"/>
      <c r="Y13" s="39"/>
      <c r="Z13" s="39"/>
      <c r="AA13" s="39"/>
      <c r="AB13" s="39"/>
      <c r="AC13" s="39"/>
      <c r="AD13" s="41"/>
    </row>
    <row r="14" spans="1:30" ht="30.75" customHeight="1">
      <c r="A14" s="857" t="s">
        <v>187</v>
      </c>
      <c r="B14" s="858"/>
      <c r="C14" s="858"/>
      <c r="D14" s="859"/>
      <c r="E14" s="190">
        <v>9</v>
      </c>
      <c r="F14" s="40">
        <v>23</v>
      </c>
      <c r="G14" s="39">
        <v>1</v>
      </c>
      <c r="H14" s="39"/>
      <c r="I14" s="39">
        <v>21</v>
      </c>
      <c r="J14" s="39"/>
      <c r="K14" s="39">
        <v>1</v>
      </c>
      <c r="L14" s="39"/>
      <c r="M14" s="41">
        <v>1</v>
      </c>
      <c r="N14" s="3"/>
      <c r="O14" s="566"/>
      <c r="P14" s="451"/>
      <c r="Q14" s="451"/>
      <c r="R14" s="565"/>
      <c r="S14" s="71"/>
      <c r="T14" s="40"/>
      <c r="U14" s="39"/>
      <c r="V14" s="39"/>
      <c r="W14" s="39"/>
      <c r="X14" s="39"/>
      <c r="Y14" s="39"/>
      <c r="Z14" s="39"/>
      <c r="AA14" s="39"/>
      <c r="AB14" s="39"/>
      <c r="AC14" s="39"/>
      <c r="AD14" s="41"/>
    </row>
    <row r="15" spans="1:30" ht="19.5" customHeight="1">
      <c r="A15" s="690" t="s">
        <v>63</v>
      </c>
      <c r="B15" s="860" t="s">
        <v>60</v>
      </c>
      <c r="C15" s="860"/>
      <c r="D15" s="861"/>
      <c r="E15" s="190">
        <v>10</v>
      </c>
      <c r="F15" s="40"/>
      <c r="G15" s="39"/>
      <c r="H15" s="39"/>
      <c r="I15" s="39"/>
      <c r="J15" s="39"/>
      <c r="K15" s="39"/>
      <c r="L15" s="39"/>
      <c r="M15" s="41"/>
      <c r="N15" s="3"/>
      <c r="O15" s="566"/>
      <c r="P15" s="451"/>
      <c r="Q15" s="451"/>
      <c r="R15" s="565"/>
      <c r="S15" s="71"/>
      <c r="T15" s="40"/>
      <c r="U15" s="39"/>
      <c r="V15" s="39"/>
      <c r="W15" s="39"/>
      <c r="X15" s="39"/>
      <c r="Y15" s="39"/>
      <c r="Z15" s="39"/>
      <c r="AA15" s="39"/>
      <c r="AB15" s="39"/>
      <c r="AC15" s="39"/>
      <c r="AD15" s="41"/>
    </row>
    <row r="16" spans="1:30" ht="19.5" customHeight="1">
      <c r="A16" s="690"/>
      <c r="B16" s="860" t="s">
        <v>61</v>
      </c>
      <c r="C16" s="860"/>
      <c r="D16" s="861"/>
      <c r="E16" s="190">
        <v>11</v>
      </c>
      <c r="F16" s="40">
        <v>23</v>
      </c>
      <c r="G16" s="39">
        <v>1</v>
      </c>
      <c r="H16" s="39"/>
      <c r="I16" s="39">
        <v>21</v>
      </c>
      <c r="J16" s="39"/>
      <c r="K16" s="39">
        <v>1</v>
      </c>
      <c r="L16" s="39"/>
      <c r="M16" s="41">
        <v>1</v>
      </c>
      <c r="N16" s="3"/>
      <c r="O16" s="566"/>
      <c r="P16" s="451"/>
      <c r="Q16" s="451"/>
      <c r="R16" s="565"/>
      <c r="S16" s="71"/>
      <c r="T16" s="40"/>
      <c r="U16" s="39"/>
      <c r="V16" s="39"/>
      <c r="W16" s="39"/>
      <c r="X16" s="39"/>
      <c r="Y16" s="39"/>
      <c r="Z16" s="39"/>
      <c r="AA16" s="39"/>
      <c r="AB16" s="39"/>
      <c r="AC16" s="39"/>
      <c r="AD16" s="41"/>
    </row>
    <row r="17" spans="1:30" ht="33" customHeight="1">
      <c r="A17" s="881" t="s">
        <v>159</v>
      </c>
      <c r="B17" s="882"/>
      <c r="C17" s="882"/>
      <c r="D17" s="883"/>
      <c r="E17" s="190">
        <v>12</v>
      </c>
      <c r="F17" s="40">
        <v>16</v>
      </c>
      <c r="G17" s="39">
        <v>1</v>
      </c>
      <c r="H17" s="39"/>
      <c r="I17" s="39">
        <v>14</v>
      </c>
      <c r="J17" s="39"/>
      <c r="K17" s="39">
        <v>1</v>
      </c>
      <c r="L17" s="39"/>
      <c r="M17" s="41"/>
      <c r="N17" s="3"/>
      <c r="O17" s="867"/>
      <c r="P17" s="860"/>
      <c r="Q17" s="860"/>
      <c r="R17" s="861"/>
      <c r="S17" s="865"/>
      <c r="T17" s="863"/>
      <c r="U17" s="845"/>
      <c r="V17" s="845"/>
      <c r="W17" s="845"/>
      <c r="X17" s="845"/>
      <c r="Y17" s="845"/>
      <c r="Z17" s="845"/>
      <c r="AA17" s="845"/>
      <c r="AB17" s="845"/>
      <c r="AC17" s="845"/>
      <c r="AD17" s="892"/>
    </row>
    <row r="18" spans="1:30" ht="19.5" customHeight="1" thickBot="1">
      <c r="A18" s="690" t="s">
        <v>63</v>
      </c>
      <c r="B18" s="860" t="s">
        <v>60</v>
      </c>
      <c r="C18" s="860"/>
      <c r="D18" s="861"/>
      <c r="E18" s="190">
        <v>13</v>
      </c>
      <c r="F18" s="40"/>
      <c r="G18" s="39"/>
      <c r="H18" s="39"/>
      <c r="I18" s="39"/>
      <c r="J18" s="39"/>
      <c r="K18" s="39"/>
      <c r="L18" s="39"/>
      <c r="M18" s="41"/>
      <c r="N18" s="3"/>
      <c r="O18" s="868"/>
      <c r="P18" s="869"/>
      <c r="Q18" s="869"/>
      <c r="R18" s="870"/>
      <c r="S18" s="866"/>
      <c r="T18" s="864"/>
      <c r="U18" s="862"/>
      <c r="V18" s="862"/>
      <c r="W18" s="862"/>
      <c r="X18" s="862"/>
      <c r="Y18" s="862"/>
      <c r="Z18" s="862"/>
      <c r="AA18" s="862"/>
      <c r="AB18" s="862"/>
      <c r="AC18" s="862"/>
      <c r="AD18" s="913"/>
    </row>
    <row r="19" spans="1:30" ht="19.5" customHeight="1" thickBot="1">
      <c r="A19" s="690"/>
      <c r="B19" s="860" t="s">
        <v>61</v>
      </c>
      <c r="C19" s="860"/>
      <c r="D19" s="861"/>
      <c r="E19" s="190">
        <v>14</v>
      </c>
      <c r="F19" s="40">
        <v>16</v>
      </c>
      <c r="G19" s="39">
        <v>1</v>
      </c>
      <c r="H19" s="39"/>
      <c r="I19" s="39">
        <v>14</v>
      </c>
      <c r="J19" s="39"/>
      <c r="K19" s="39">
        <v>1</v>
      </c>
      <c r="L19" s="39"/>
      <c r="M19" s="41"/>
      <c r="N19" s="3"/>
      <c r="O19" s="660"/>
      <c r="P19" s="661"/>
      <c r="Q19" s="661"/>
      <c r="R19" s="661"/>
      <c r="S19" s="306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8"/>
    </row>
    <row r="20" spans="1:30" ht="19.5" customHeight="1" thickBot="1">
      <c r="A20" s="857" t="s">
        <v>160</v>
      </c>
      <c r="B20" s="858"/>
      <c r="C20" s="858"/>
      <c r="D20" s="859"/>
      <c r="E20" s="190">
        <v>15</v>
      </c>
      <c r="F20" s="40">
        <v>2</v>
      </c>
      <c r="G20" s="39"/>
      <c r="H20" s="39"/>
      <c r="I20" s="39">
        <v>2</v>
      </c>
      <c r="J20" s="39"/>
      <c r="K20" s="39"/>
      <c r="L20" s="39"/>
      <c r="M20" s="41"/>
      <c r="N20" s="3"/>
      <c r="O20" s="195" t="s">
        <v>178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07"/>
      <c r="AC20" s="34"/>
      <c r="AD20" s="34"/>
    </row>
    <row r="21" spans="1:30" ht="19.5" customHeight="1">
      <c r="A21" s="690" t="s">
        <v>63</v>
      </c>
      <c r="B21" s="860" t="s">
        <v>60</v>
      </c>
      <c r="C21" s="860"/>
      <c r="D21" s="861"/>
      <c r="E21" s="190">
        <v>16</v>
      </c>
      <c r="F21" s="40"/>
      <c r="G21" s="39"/>
      <c r="H21" s="39"/>
      <c r="I21" s="39"/>
      <c r="J21" s="39"/>
      <c r="K21" s="39"/>
      <c r="L21" s="39"/>
      <c r="M21" s="41"/>
      <c r="N21" s="3"/>
      <c r="O21" s="193" t="s">
        <v>594</v>
      </c>
      <c r="P21" s="184"/>
      <c r="Q21" s="184"/>
      <c r="R21" s="184"/>
      <c r="S21" s="438" t="s">
        <v>197</v>
      </c>
      <c r="T21" s="896" t="s">
        <v>43</v>
      </c>
      <c r="U21" s="897"/>
      <c r="V21" s="619" t="s">
        <v>575</v>
      </c>
      <c r="W21" s="619"/>
      <c r="X21" s="619"/>
      <c r="Y21" s="619"/>
      <c r="Z21" s="619"/>
      <c r="AA21" s="620"/>
      <c r="AB21" s="307"/>
      <c r="AC21" s="10"/>
      <c r="AD21" s="34"/>
    </row>
    <row r="22" spans="1:30" ht="19.5" customHeight="1">
      <c r="A22" s="690"/>
      <c r="B22" s="860" t="s">
        <v>61</v>
      </c>
      <c r="C22" s="860"/>
      <c r="D22" s="861"/>
      <c r="E22" s="190">
        <v>17</v>
      </c>
      <c r="F22" s="40">
        <v>2</v>
      </c>
      <c r="G22" s="39"/>
      <c r="H22" s="39"/>
      <c r="I22" s="39">
        <v>2</v>
      </c>
      <c r="J22" s="39"/>
      <c r="K22" s="39"/>
      <c r="L22" s="39"/>
      <c r="M22" s="41"/>
      <c r="N22" s="3"/>
      <c r="O22" s="657" t="s">
        <v>176</v>
      </c>
      <c r="P22" s="658"/>
      <c r="Q22" s="658"/>
      <c r="R22" s="659"/>
      <c r="S22" s="439"/>
      <c r="T22" s="898"/>
      <c r="U22" s="899"/>
      <c r="V22" s="621" t="s">
        <v>154</v>
      </c>
      <c r="W22" s="621"/>
      <c r="X22" s="621" t="s">
        <v>179</v>
      </c>
      <c r="Y22" s="621"/>
      <c r="Z22" s="621" t="s">
        <v>112</v>
      </c>
      <c r="AA22" s="622"/>
      <c r="AB22" s="307"/>
      <c r="AC22" s="10"/>
      <c r="AD22" s="34"/>
    </row>
    <row r="23" spans="1:30" ht="61.5" customHeight="1" thickBot="1">
      <c r="A23" s="857" t="s">
        <v>161</v>
      </c>
      <c r="B23" s="858"/>
      <c r="C23" s="858"/>
      <c r="D23" s="859"/>
      <c r="E23" s="190">
        <v>18</v>
      </c>
      <c r="F23" s="40"/>
      <c r="G23" s="39"/>
      <c r="H23" s="39"/>
      <c r="I23" s="39"/>
      <c r="J23" s="39"/>
      <c r="K23" s="39"/>
      <c r="L23" s="39"/>
      <c r="M23" s="41"/>
      <c r="N23" s="3"/>
      <c r="O23" s="660"/>
      <c r="P23" s="661"/>
      <c r="Q23" s="661"/>
      <c r="R23" s="662"/>
      <c r="S23" s="440"/>
      <c r="T23" s="900"/>
      <c r="U23" s="901"/>
      <c r="V23" s="749"/>
      <c r="W23" s="749"/>
      <c r="X23" s="749"/>
      <c r="Y23" s="749"/>
      <c r="Z23" s="749"/>
      <c r="AA23" s="750"/>
      <c r="AB23" s="307"/>
      <c r="AC23" s="10"/>
      <c r="AD23" s="34"/>
    </row>
    <row r="24" spans="1:30" ht="19.5" thickBot="1">
      <c r="A24" s="690" t="s">
        <v>162</v>
      </c>
      <c r="B24" s="846" t="s">
        <v>49</v>
      </c>
      <c r="C24" s="887" t="s">
        <v>50</v>
      </c>
      <c r="D24" s="888"/>
      <c r="E24" s="907">
        <v>19</v>
      </c>
      <c r="F24" s="863"/>
      <c r="G24" s="845"/>
      <c r="H24" s="845"/>
      <c r="I24" s="845"/>
      <c r="J24" s="845"/>
      <c r="K24" s="845"/>
      <c r="L24" s="845"/>
      <c r="M24" s="892"/>
      <c r="N24" s="3"/>
      <c r="O24" s="432" t="s">
        <v>86</v>
      </c>
      <c r="P24" s="433"/>
      <c r="Q24" s="433"/>
      <c r="R24" s="433"/>
      <c r="S24" s="73" t="s">
        <v>563</v>
      </c>
      <c r="T24" s="905">
        <v>1</v>
      </c>
      <c r="U24" s="903"/>
      <c r="V24" s="902">
        <v>2</v>
      </c>
      <c r="W24" s="903"/>
      <c r="X24" s="902">
        <v>3</v>
      </c>
      <c r="Y24" s="903"/>
      <c r="Z24" s="902">
        <v>4</v>
      </c>
      <c r="AA24" s="904"/>
      <c r="AB24" s="307"/>
      <c r="AC24" s="10"/>
      <c r="AD24" s="34"/>
    </row>
    <row r="25" spans="1:30" ht="40.5" customHeight="1">
      <c r="A25" s="690"/>
      <c r="B25" s="846"/>
      <c r="C25" s="887"/>
      <c r="D25" s="888"/>
      <c r="E25" s="908"/>
      <c r="F25" s="863"/>
      <c r="G25" s="845"/>
      <c r="H25" s="845"/>
      <c r="I25" s="845"/>
      <c r="J25" s="845"/>
      <c r="K25" s="845"/>
      <c r="L25" s="845"/>
      <c r="M25" s="892"/>
      <c r="N25" s="3"/>
      <c r="O25" s="739" t="s">
        <v>98</v>
      </c>
      <c r="P25" s="619"/>
      <c r="Q25" s="843" t="s">
        <v>21</v>
      </c>
      <c r="R25" s="844"/>
      <c r="S25" s="110">
        <v>1</v>
      </c>
      <c r="T25" s="839">
        <v>3</v>
      </c>
      <c r="U25" s="837"/>
      <c r="V25" s="837">
        <v>3</v>
      </c>
      <c r="W25" s="837"/>
      <c r="X25" s="837"/>
      <c r="Y25" s="837"/>
      <c r="Z25" s="837"/>
      <c r="AA25" s="838"/>
      <c r="AB25" s="307"/>
      <c r="AC25" s="10"/>
      <c r="AD25" s="34"/>
    </row>
    <row r="26" spans="1:29" ht="57.75" customHeight="1">
      <c r="A26" s="690"/>
      <c r="B26" s="846"/>
      <c r="C26" s="161" t="s">
        <v>635</v>
      </c>
      <c r="D26" s="192" t="s">
        <v>188</v>
      </c>
      <c r="E26" s="190">
        <v>20</v>
      </c>
      <c r="F26" s="40"/>
      <c r="G26" s="39"/>
      <c r="H26" s="39"/>
      <c r="I26" s="39"/>
      <c r="J26" s="39"/>
      <c r="K26" s="39"/>
      <c r="L26" s="39"/>
      <c r="M26" s="41"/>
      <c r="N26" s="3"/>
      <c r="O26" s="906"/>
      <c r="P26" s="621"/>
      <c r="Q26" s="451" t="s">
        <v>107</v>
      </c>
      <c r="R26" s="565"/>
      <c r="S26" s="72">
        <v>2</v>
      </c>
      <c r="T26" s="828">
        <v>2</v>
      </c>
      <c r="U26" s="829"/>
      <c r="V26" s="829">
        <v>2</v>
      </c>
      <c r="W26" s="829"/>
      <c r="X26" s="829"/>
      <c r="Y26" s="829"/>
      <c r="Z26" s="829"/>
      <c r="AA26" s="835"/>
      <c r="AB26" s="3"/>
      <c r="AC26" s="10"/>
    </row>
    <row r="27" spans="1:29" ht="42" customHeight="1">
      <c r="A27" s="690"/>
      <c r="B27" s="744" t="s">
        <v>51</v>
      </c>
      <c r="C27" s="860" t="s">
        <v>52</v>
      </c>
      <c r="D27" s="861"/>
      <c r="E27" s="190">
        <v>21</v>
      </c>
      <c r="F27" s="40"/>
      <c r="G27" s="39"/>
      <c r="H27" s="39"/>
      <c r="I27" s="39"/>
      <c r="J27" s="39"/>
      <c r="K27" s="39"/>
      <c r="L27" s="39"/>
      <c r="M27" s="41"/>
      <c r="N27" s="3"/>
      <c r="O27" s="906" t="s">
        <v>568</v>
      </c>
      <c r="P27" s="909"/>
      <c r="Q27" s="451" t="s">
        <v>538</v>
      </c>
      <c r="R27" s="565"/>
      <c r="S27" s="71">
        <v>3</v>
      </c>
      <c r="T27" s="828">
        <v>1</v>
      </c>
      <c r="U27" s="829"/>
      <c r="V27" s="829">
        <v>1</v>
      </c>
      <c r="W27" s="829"/>
      <c r="X27" s="829"/>
      <c r="Y27" s="829"/>
      <c r="Z27" s="829"/>
      <c r="AA27" s="835"/>
      <c r="AB27" s="3"/>
      <c r="AC27" s="10"/>
    </row>
    <row r="28" spans="1:29" ht="54" customHeight="1">
      <c r="A28" s="690"/>
      <c r="B28" s="744"/>
      <c r="C28" s="744" t="s">
        <v>635</v>
      </c>
      <c r="D28" s="192" t="s">
        <v>53</v>
      </c>
      <c r="E28" s="190">
        <v>22</v>
      </c>
      <c r="F28" s="40"/>
      <c r="G28" s="39"/>
      <c r="H28" s="39"/>
      <c r="I28" s="39"/>
      <c r="J28" s="39"/>
      <c r="K28" s="39"/>
      <c r="L28" s="39"/>
      <c r="M28" s="41"/>
      <c r="N28" s="3"/>
      <c r="O28" s="910"/>
      <c r="P28" s="909"/>
      <c r="Q28" s="744" t="s">
        <v>343</v>
      </c>
      <c r="R28" s="11" t="s">
        <v>592</v>
      </c>
      <c r="S28" s="72">
        <v>4</v>
      </c>
      <c r="T28" s="828"/>
      <c r="U28" s="829"/>
      <c r="V28" s="829"/>
      <c r="W28" s="829"/>
      <c r="X28" s="829"/>
      <c r="Y28" s="829"/>
      <c r="Z28" s="829"/>
      <c r="AA28" s="835"/>
      <c r="AB28" s="3"/>
      <c r="AC28" s="10"/>
    </row>
    <row r="29" spans="1:29" ht="33.75" customHeight="1">
      <c r="A29" s="690"/>
      <c r="B29" s="744"/>
      <c r="C29" s="744"/>
      <c r="D29" s="192" t="s">
        <v>54</v>
      </c>
      <c r="E29" s="190">
        <v>23</v>
      </c>
      <c r="F29" s="40"/>
      <c r="G29" s="39"/>
      <c r="H29" s="39"/>
      <c r="I29" s="39"/>
      <c r="J29" s="39"/>
      <c r="K29" s="39"/>
      <c r="L29" s="39"/>
      <c r="M29" s="41"/>
      <c r="N29" s="3"/>
      <c r="O29" s="910"/>
      <c r="P29" s="909"/>
      <c r="Q29" s="909"/>
      <c r="R29" s="11" t="s">
        <v>177</v>
      </c>
      <c r="S29" s="71">
        <v>5</v>
      </c>
      <c r="T29" s="828">
        <v>1</v>
      </c>
      <c r="U29" s="829"/>
      <c r="V29" s="829">
        <v>1</v>
      </c>
      <c r="W29" s="829"/>
      <c r="X29" s="829"/>
      <c r="Y29" s="829"/>
      <c r="Z29" s="829"/>
      <c r="AA29" s="835"/>
      <c r="AB29" s="3"/>
      <c r="AC29" s="10"/>
    </row>
    <row r="30" spans="1:29" ht="36" customHeight="1">
      <c r="A30" s="690"/>
      <c r="B30" s="744"/>
      <c r="C30" s="744"/>
      <c r="D30" s="192" t="s">
        <v>55</v>
      </c>
      <c r="E30" s="190">
        <v>24</v>
      </c>
      <c r="F30" s="40"/>
      <c r="G30" s="39"/>
      <c r="H30" s="39"/>
      <c r="I30" s="39"/>
      <c r="J30" s="39"/>
      <c r="K30" s="39"/>
      <c r="L30" s="39"/>
      <c r="M30" s="41"/>
      <c r="N30" s="3"/>
      <c r="O30" s="910"/>
      <c r="P30" s="909"/>
      <c r="Q30" s="909"/>
      <c r="R30" s="11" t="s">
        <v>344</v>
      </c>
      <c r="S30" s="72">
        <v>6</v>
      </c>
      <c r="T30" s="828"/>
      <c r="U30" s="829"/>
      <c r="V30" s="829"/>
      <c r="W30" s="829"/>
      <c r="X30" s="829"/>
      <c r="Y30" s="829"/>
      <c r="Z30" s="829"/>
      <c r="AA30" s="835"/>
      <c r="AB30" s="3"/>
      <c r="AC30" s="10"/>
    </row>
    <row r="31" spans="1:29" ht="33.75" customHeight="1">
      <c r="A31" s="690"/>
      <c r="B31" s="744"/>
      <c r="C31" s="744"/>
      <c r="D31" s="888" t="s">
        <v>188</v>
      </c>
      <c r="E31" s="907">
        <v>25</v>
      </c>
      <c r="F31" s="863"/>
      <c r="G31" s="845"/>
      <c r="H31" s="845"/>
      <c r="I31" s="845"/>
      <c r="J31" s="845"/>
      <c r="K31" s="845"/>
      <c r="L31" s="845"/>
      <c r="M31" s="892"/>
      <c r="N31" s="3"/>
      <c r="O31" s="910"/>
      <c r="P31" s="909"/>
      <c r="Q31" s="909"/>
      <c r="R31" s="11" t="s">
        <v>405</v>
      </c>
      <c r="S31" s="72">
        <v>7</v>
      </c>
      <c r="T31" s="828"/>
      <c r="U31" s="829"/>
      <c r="V31" s="829"/>
      <c r="W31" s="829"/>
      <c r="X31" s="829"/>
      <c r="Y31" s="829"/>
      <c r="Z31" s="829"/>
      <c r="AA31" s="835"/>
      <c r="AB31" s="3"/>
      <c r="AC31" s="10"/>
    </row>
    <row r="32" spans="1:29" ht="23.25" customHeight="1">
      <c r="A32" s="690"/>
      <c r="B32" s="744"/>
      <c r="C32" s="744"/>
      <c r="D32" s="888"/>
      <c r="E32" s="908"/>
      <c r="F32" s="863"/>
      <c r="G32" s="845"/>
      <c r="H32" s="845"/>
      <c r="I32" s="845"/>
      <c r="J32" s="845"/>
      <c r="K32" s="845"/>
      <c r="L32" s="845"/>
      <c r="M32" s="892"/>
      <c r="N32" s="3"/>
      <c r="O32" s="910"/>
      <c r="P32" s="909"/>
      <c r="Q32" s="909"/>
      <c r="R32" s="11" t="s">
        <v>593</v>
      </c>
      <c r="S32" s="72">
        <v>8</v>
      </c>
      <c r="T32" s="828"/>
      <c r="U32" s="829"/>
      <c r="V32" s="829"/>
      <c r="W32" s="829"/>
      <c r="X32" s="829"/>
      <c r="Y32" s="829"/>
      <c r="Z32" s="829"/>
      <c r="AA32" s="835"/>
      <c r="AB32" s="3"/>
      <c r="AC32" s="10"/>
    </row>
    <row r="33" spans="1:29" ht="42" customHeight="1">
      <c r="A33" s="690"/>
      <c r="B33" s="744"/>
      <c r="C33" s="887" t="s">
        <v>56</v>
      </c>
      <c r="D33" s="888"/>
      <c r="E33" s="190">
        <v>26</v>
      </c>
      <c r="F33" s="40"/>
      <c r="G33" s="39"/>
      <c r="H33" s="39"/>
      <c r="I33" s="39"/>
      <c r="J33" s="39"/>
      <c r="K33" s="39"/>
      <c r="L33" s="39"/>
      <c r="M33" s="41"/>
      <c r="N33" s="3"/>
      <c r="O33" s="910"/>
      <c r="P33" s="909"/>
      <c r="Q33" s="451" t="s">
        <v>577</v>
      </c>
      <c r="R33" s="565"/>
      <c r="S33" s="71">
        <v>9</v>
      </c>
      <c r="T33" s="828">
        <v>1</v>
      </c>
      <c r="U33" s="829"/>
      <c r="V33" s="829">
        <v>1</v>
      </c>
      <c r="W33" s="829"/>
      <c r="X33" s="829"/>
      <c r="Y33" s="829"/>
      <c r="Z33" s="829"/>
      <c r="AA33" s="835"/>
      <c r="AB33" s="3"/>
      <c r="AC33" s="10"/>
    </row>
    <row r="34" spans="1:29" ht="56.25" customHeight="1" thickBot="1">
      <c r="A34" s="884" t="s">
        <v>57</v>
      </c>
      <c r="B34" s="885"/>
      <c r="C34" s="885"/>
      <c r="D34" s="886"/>
      <c r="E34" s="190">
        <v>27</v>
      </c>
      <c r="F34" s="42">
        <v>1</v>
      </c>
      <c r="G34" s="53"/>
      <c r="H34" s="53"/>
      <c r="I34" s="53">
        <v>1</v>
      </c>
      <c r="J34" s="53"/>
      <c r="K34" s="53"/>
      <c r="L34" s="53"/>
      <c r="M34" s="43"/>
      <c r="N34" s="3"/>
      <c r="O34" s="911"/>
      <c r="P34" s="912"/>
      <c r="Q34" s="741" t="s">
        <v>107</v>
      </c>
      <c r="R34" s="742"/>
      <c r="S34" s="105">
        <v>10</v>
      </c>
      <c r="T34" s="833"/>
      <c r="U34" s="834"/>
      <c r="V34" s="834"/>
      <c r="W34" s="834"/>
      <c r="X34" s="834"/>
      <c r="Y34" s="834"/>
      <c r="Z34" s="834"/>
      <c r="AA34" s="836"/>
      <c r="AB34" s="3"/>
      <c r="AC34" s="10"/>
    </row>
    <row r="35" spans="1:28" ht="29.25" customHeight="1" thickBot="1">
      <c r="A35" s="889" t="s">
        <v>409</v>
      </c>
      <c r="B35" s="890"/>
      <c r="C35" s="890"/>
      <c r="D35" s="891"/>
      <c r="E35" s="80">
        <v>28</v>
      </c>
      <c r="F35" s="46">
        <f>SUM(F6:F34)</f>
        <v>321</v>
      </c>
      <c r="G35" s="47">
        <f aca="true" t="shared" si="0" ref="G35:M35">SUM(G6:G34)</f>
        <v>8</v>
      </c>
      <c r="H35" s="47">
        <f t="shared" si="0"/>
        <v>0</v>
      </c>
      <c r="I35" s="47">
        <f t="shared" si="0"/>
        <v>307</v>
      </c>
      <c r="J35" s="47">
        <f t="shared" si="0"/>
        <v>8</v>
      </c>
      <c r="K35" s="47">
        <f t="shared" si="0"/>
        <v>6</v>
      </c>
      <c r="L35" s="47">
        <f t="shared" si="0"/>
        <v>0</v>
      </c>
      <c r="M35" s="48">
        <f t="shared" si="0"/>
        <v>10</v>
      </c>
      <c r="N35" s="3"/>
      <c r="O35" s="682" t="s">
        <v>409</v>
      </c>
      <c r="P35" s="683"/>
      <c r="Q35" s="683"/>
      <c r="R35" s="683"/>
      <c r="S35" s="67">
        <v>11</v>
      </c>
      <c r="T35" s="832">
        <f>SUM(T25:U34)</f>
        <v>8</v>
      </c>
      <c r="U35" s="830"/>
      <c r="V35" s="830">
        <f>SUM(V25:W34)</f>
        <v>8</v>
      </c>
      <c r="W35" s="830"/>
      <c r="X35" s="830">
        <f>SUM(X25:Y34)</f>
        <v>0</v>
      </c>
      <c r="Y35" s="830"/>
      <c r="Z35" s="830">
        <f>SUM(Z25:AA34)</f>
        <v>0</v>
      </c>
      <c r="AA35" s="831"/>
      <c r="AB35" s="3"/>
    </row>
  </sheetData>
  <sheetProtection/>
  <mergeCells count="189">
    <mergeCell ref="O27:P34"/>
    <mergeCell ref="Q28:Q32"/>
    <mergeCell ref="AD17:AD18"/>
    <mergeCell ref="AC17:AC18"/>
    <mergeCell ref="AB17:AB18"/>
    <mergeCell ref="AA17:AA18"/>
    <mergeCell ref="Z17:Z18"/>
    <mergeCell ref="Y17:Y18"/>
    <mergeCell ref="X17:X18"/>
    <mergeCell ref="W17:W18"/>
    <mergeCell ref="E31:E32"/>
    <mergeCell ref="D31:D32"/>
    <mergeCell ref="C28:C32"/>
    <mergeCell ref="E24:E25"/>
    <mergeCell ref="I31:I32"/>
    <mergeCell ref="H31:H32"/>
    <mergeCell ref="G31:G32"/>
    <mergeCell ref="F31:F32"/>
    <mergeCell ref="M31:M32"/>
    <mergeCell ref="L31:L32"/>
    <mergeCell ref="K31:K32"/>
    <mergeCell ref="J31:J32"/>
    <mergeCell ref="X24:Y24"/>
    <mergeCell ref="Z24:AA24"/>
    <mergeCell ref="T24:U24"/>
    <mergeCell ref="O25:P26"/>
    <mergeCell ref="Q25:R25"/>
    <mergeCell ref="V24:W24"/>
    <mergeCell ref="E2:E4"/>
    <mergeCell ref="I24:I25"/>
    <mergeCell ref="Z22:AA23"/>
    <mergeCell ref="X22:Y23"/>
    <mergeCell ref="V22:W23"/>
    <mergeCell ref="T21:U23"/>
    <mergeCell ref="S21:S23"/>
    <mergeCell ref="J24:J25"/>
    <mergeCell ref="V21:AA21"/>
    <mergeCell ref="O24:R24"/>
    <mergeCell ref="AB10:AB11"/>
    <mergeCell ref="AC10:AC11"/>
    <mergeCell ref="AD10:AD11"/>
    <mergeCell ref="M2:M4"/>
    <mergeCell ref="AD8:AD9"/>
    <mergeCell ref="AC8:AC9"/>
    <mergeCell ref="AB8:AB9"/>
    <mergeCell ref="AA8:AA9"/>
    <mergeCell ref="Z8:Z9"/>
    <mergeCell ref="Y8:Y9"/>
    <mergeCell ref="A35:D35"/>
    <mergeCell ref="O8:R9"/>
    <mergeCell ref="O10:R11"/>
    <mergeCell ref="O22:R23"/>
    <mergeCell ref="C24:D25"/>
    <mergeCell ref="M24:M25"/>
    <mergeCell ref="L24:L25"/>
    <mergeCell ref="K24:K25"/>
    <mergeCell ref="C27:D27"/>
    <mergeCell ref="H24:H25"/>
    <mergeCell ref="A34:D34"/>
    <mergeCell ref="C33:D33"/>
    <mergeCell ref="U8:U9"/>
    <mergeCell ref="T8:T9"/>
    <mergeCell ref="S8:S9"/>
    <mergeCell ref="S10:S11"/>
    <mergeCell ref="T10:T11"/>
    <mergeCell ref="A23:D23"/>
    <mergeCell ref="G24:G25"/>
    <mergeCell ref="F24:F25"/>
    <mergeCell ref="A6:D6"/>
    <mergeCell ref="B22:D22"/>
    <mergeCell ref="B21:D21"/>
    <mergeCell ref="A20:D20"/>
    <mergeCell ref="B19:D19"/>
    <mergeCell ref="B18:D18"/>
    <mergeCell ref="A17:D17"/>
    <mergeCell ref="B16:D16"/>
    <mergeCell ref="B15:D15"/>
    <mergeCell ref="A15:A16"/>
    <mergeCell ref="AD2:AD4"/>
    <mergeCell ref="AC3:AC4"/>
    <mergeCell ref="B11:D11"/>
    <mergeCell ref="P16:R16"/>
    <mergeCell ref="P13:R13"/>
    <mergeCell ref="AA3:AA4"/>
    <mergeCell ref="X3:Y3"/>
    <mergeCell ref="Z3:Z4"/>
    <mergeCell ref="U2:AC2"/>
    <mergeCell ref="G2:L2"/>
    <mergeCell ref="B27:B33"/>
    <mergeCell ref="T2:T4"/>
    <mergeCell ref="AB3:AB4"/>
    <mergeCell ref="U3:W3"/>
    <mergeCell ref="V10:V11"/>
    <mergeCell ref="W10:W11"/>
    <mergeCell ref="X10:X11"/>
    <mergeCell ref="A14:D14"/>
    <mergeCell ref="B13:D13"/>
    <mergeCell ref="B12:D12"/>
    <mergeCell ref="A18:A19"/>
    <mergeCell ref="Y10:Y11"/>
    <mergeCell ref="Z10:Z11"/>
    <mergeCell ref="V17:V18"/>
    <mergeCell ref="U17:U18"/>
    <mergeCell ref="T17:T18"/>
    <mergeCell ref="S17:S18"/>
    <mergeCell ref="O17:R18"/>
    <mergeCell ref="A11:A13"/>
    <mergeCell ref="O12:R12"/>
    <mergeCell ref="A7:A9"/>
    <mergeCell ref="A10:D10"/>
    <mergeCell ref="B9:D9"/>
    <mergeCell ref="B8:D8"/>
    <mergeCell ref="B7:D7"/>
    <mergeCell ref="O35:R35"/>
    <mergeCell ref="Q27:R27"/>
    <mergeCell ref="Q33:R33"/>
    <mergeCell ref="Q26:R26"/>
    <mergeCell ref="Q34:R34"/>
    <mergeCell ref="A24:A33"/>
    <mergeCell ref="A21:A22"/>
    <mergeCell ref="AA10:AA11"/>
    <mergeCell ref="L3:L4"/>
    <mergeCell ref="K3:K4"/>
    <mergeCell ref="J3:J4"/>
    <mergeCell ref="I3:I4"/>
    <mergeCell ref="H3:H4"/>
    <mergeCell ref="G3:G4"/>
    <mergeCell ref="O7:R7"/>
    <mergeCell ref="B24:B26"/>
    <mergeCell ref="S2:S4"/>
    <mergeCell ref="O19:R19"/>
    <mergeCell ref="O13:O16"/>
    <mergeCell ref="P14:R14"/>
    <mergeCell ref="P15:R15"/>
    <mergeCell ref="F2:F4"/>
    <mergeCell ref="A5:D5"/>
    <mergeCell ref="A2:D2"/>
    <mergeCell ref="A4:D4"/>
    <mergeCell ref="O5:R5"/>
    <mergeCell ref="O6:R6"/>
    <mergeCell ref="O4:R4"/>
    <mergeCell ref="U10:U11"/>
    <mergeCell ref="X8:X9"/>
    <mergeCell ref="W8:W9"/>
    <mergeCell ref="V8:V9"/>
    <mergeCell ref="T30:U30"/>
    <mergeCell ref="T29:U29"/>
    <mergeCell ref="T25:U25"/>
    <mergeCell ref="T28:U28"/>
    <mergeCell ref="T27:U27"/>
    <mergeCell ref="T26:U26"/>
    <mergeCell ref="V29:W29"/>
    <mergeCell ref="V30:W30"/>
    <mergeCell ref="V31:W31"/>
    <mergeCell ref="V32:W32"/>
    <mergeCell ref="V25:W25"/>
    <mergeCell ref="V26:W26"/>
    <mergeCell ref="V27:W27"/>
    <mergeCell ref="V28:W28"/>
    <mergeCell ref="V33:W33"/>
    <mergeCell ref="V34:W34"/>
    <mergeCell ref="X25:Y25"/>
    <mergeCell ref="Z25:AA25"/>
    <mergeCell ref="X26:Y26"/>
    <mergeCell ref="Z26:AA26"/>
    <mergeCell ref="X27:Y27"/>
    <mergeCell ref="Z27:AA27"/>
    <mergeCell ref="X28:Y28"/>
    <mergeCell ref="Z28:AA28"/>
    <mergeCell ref="X33:Y33"/>
    <mergeCell ref="Z33:AA33"/>
    <mergeCell ref="X34:Y34"/>
    <mergeCell ref="Z34:AA34"/>
    <mergeCell ref="X29:Y29"/>
    <mergeCell ref="Z29:AA29"/>
    <mergeCell ref="X30:Y30"/>
    <mergeCell ref="Z30:AA30"/>
    <mergeCell ref="X31:Y31"/>
    <mergeCell ref="Z31:AA31"/>
    <mergeCell ref="T32:U32"/>
    <mergeCell ref="T31:U31"/>
    <mergeCell ref="V35:W35"/>
    <mergeCell ref="X35:Y35"/>
    <mergeCell ref="Z35:AA35"/>
    <mergeCell ref="T35:U35"/>
    <mergeCell ref="T34:U34"/>
    <mergeCell ref="T33:U33"/>
    <mergeCell ref="X32:Y32"/>
    <mergeCell ref="Z32:AA32"/>
  </mergeCells>
  <dataValidations count="1">
    <dataValidation type="whole" operator="notBetween" allowBlank="1" showInputMessage="1" showErrorMessage="1" sqref="F6:M35 T6:AD19 T25:AA3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colBreaks count="1" manualBreakCount="1">
    <brk id="14" min="1" max="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2"/>
  <sheetViews>
    <sheetView showZeros="0" zoomScalePageLayoutView="0" workbookViewId="0" topLeftCell="A1">
      <selection activeCell="F6" sqref="F6"/>
    </sheetView>
  </sheetViews>
  <sheetFormatPr defaultColWidth="8.796875" defaultRowHeight="15"/>
  <cols>
    <col min="1" max="1" width="6" style="198" customWidth="1"/>
    <col min="2" max="2" width="7.59765625" style="198" customWidth="1"/>
    <col min="3" max="3" width="6.5" style="198" customWidth="1"/>
    <col min="4" max="4" width="55.09765625" style="198" customWidth="1"/>
    <col min="5" max="5" width="3.5" style="198" customWidth="1"/>
    <col min="6" max="6" width="9.3984375" style="198" customWidth="1"/>
    <col min="7" max="16384" width="9" style="7" customWidth="1"/>
  </cols>
  <sheetData>
    <row r="1" spans="1:7" ht="19.5" customHeight="1" thickBot="1">
      <c r="A1" s="918" t="s">
        <v>184</v>
      </c>
      <c r="B1" s="919"/>
      <c r="C1" s="919"/>
      <c r="D1" s="919"/>
      <c r="E1" s="919"/>
      <c r="F1" s="919"/>
      <c r="G1" s="34"/>
    </row>
    <row r="2" spans="1:7" ht="32.25" customHeight="1" thickBot="1">
      <c r="A2" s="920" t="s">
        <v>185</v>
      </c>
      <c r="B2" s="921"/>
      <c r="C2" s="921"/>
      <c r="D2" s="922"/>
      <c r="E2" s="285" t="s">
        <v>197</v>
      </c>
      <c r="F2" s="286" t="s">
        <v>38</v>
      </c>
      <c r="G2" s="34"/>
    </row>
    <row r="3" spans="1:6" s="198" customFormat="1" ht="13.5" thickBot="1">
      <c r="A3" s="923" t="s">
        <v>86</v>
      </c>
      <c r="B3" s="924"/>
      <c r="C3" s="924"/>
      <c r="D3" s="925"/>
      <c r="E3" s="287" t="s">
        <v>563</v>
      </c>
      <c r="F3" s="287">
        <v>1</v>
      </c>
    </row>
    <row r="4" spans="1:6" s="198" customFormat="1" ht="14.25" customHeight="1">
      <c r="A4" s="928" t="s">
        <v>345</v>
      </c>
      <c r="B4" s="929"/>
      <c r="C4" s="929"/>
      <c r="D4" s="930"/>
      <c r="E4" s="288">
        <v>1</v>
      </c>
      <c r="F4" s="245">
        <v>1073</v>
      </c>
    </row>
    <row r="5" spans="1:6" s="198" customFormat="1" ht="14.25" customHeight="1">
      <c r="A5" s="931" t="s">
        <v>499</v>
      </c>
      <c r="B5" s="932" t="s">
        <v>346</v>
      </c>
      <c r="C5" s="932"/>
      <c r="D5" s="933"/>
      <c r="E5" s="289">
        <v>2</v>
      </c>
      <c r="F5" s="249">
        <v>72</v>
      </c>
    </row>
    <row r="6" spans="1:6" s="198" customFormat="1" ht="14.25" customHeight="1">
      <c r="A6" s="931"/>
      <c r="B6" s="290" t="s">
        <v>186</v>
      </c>
      <c r="C6" s="914" t="s">
        <v>347</v>
      </c>
      <c r="D6" s="915"/>
      <c r="E6" s="289">
        <v>3</v>
      </c>
      <c r="F6" s="249"/>
    </row>
    <row r="7" spans="1:6" s="198" customFormat="1" ht="14.25" customHeight="1">
      <c r="A7" s="931"/>
      <c r="B7" s="932" t="s">
        <v>348</v>
      </c>
      <c r="C7" s="932"/>
      <c r="D7" s="933"/>
      <c r="E7" s="289">
        <v>4</v>
      </c>
      <c r="F7" s="249">
        <v>288</v>
      </c>
    </row>
    <row r="8" spans="1:6" s="198" customFormat="1" ht="14.25" customHeight="1">
      <c r="A8" s="931"/>
      <c r="B8" s="291" t="s">
        <v>635</v>
      </c>
      <c r="C8" s="914" t="s">
        <v>263</v>
      </c>
      <c r="D8" s="915"/>
      <c r="E8" s="289">
        <v>5</v>
      </c>
      <c r="F8" s="249">
        <v>39</v>
      </c>
    </row>
    <row r="9" spans="1:6" s="198" customFormat="1" ht="14.25" customHeight="1">
      <c r="A9" s="931"/>
      <c r="B9" s="934" t="s">
        <v>264</v>
      </c>
      <c r="C9" s="914" t="s">
        <v>265</v>
      </c>
      <c r="D9" s="915"/>
      <c r="E9" s="289">
        <v>6</v>
      </c>
      <c r="F9" s="249">
        <v>15</v>
      </c>
    </row>
    <row r="10" spans="1:6" s="198" customFormat="1" ht="14.25" customHeight="1">
      <c r="A10" s="931"/>
      <c r="B10" s="934"/>
      <c r="C10" s="914" t="s">
        <v>266</v>
      </c>
      <c r="D10" s="915"/>
      <c r="E10" s="289">
        <v>7</v>
      </c>
      <c r="F10" s="249">
        <v>24</v>
      </c>
    </row>
    <row r="11" spans="1:6" s="198" customFormat="1" ht="27" customHeight="1">
      <c r="A11" s="931"/>
      <c r="B11" s="916" t="s">
        <v>267</v>
      </c>
      <c r="C11" s="916"/>
      <c r="D11" s="917"/>
      <c r="E11" s="289">
        <v>8</v>
      </c>
      <c r="F11" s="249"/>
    </row>
    <row r="12" spans="1:6" s="198" customFormat="1" ht="14.25" customHeight="1">
      <c r="A12" s="931"/>
      <c r="B12" s="916" t="s">
        <v>268</v>
      </c>
      <c r="C12" s="916"/>
      <c r="D12" s="917"/>
      <c r="E12" s="289">
        <v>9</v>
      </c>
      <c r="F12" s="249">
        <v>1</v>
      </c>
    </row>
    <row r="13" spans="1:6" s="198" customFormat="1" ht="27" customHeight="1">
      <c r="A13" s="931"/>
      <c r="B13" s="916" t="s">
        <v>269</v>
      </c>
      <c r="C13" s="916"/>
      <c r="D13" s="917"/>
      <c r="E13" s="289">
        <v>10</v>
      </c>
      <c r="F13" s="249">
        <v>32</v>
      </c>
    </row>
    <row r="14" spans="1:6" s="198" customFormat="1" ht="14.25" customHeight="1">
      <c r="A14" s="931"/>
      <c r="B14" s="916" t="s">
        <v>270</v>
      </c>
      <c r="C14" s="916"/>
      <c r="D14" s="917"/>
      <c r="E14" s="289">
        <v>11</v>
      </c>
      <c r="F14" s="249">
        <v>2</v>
      </c>
    </row>
    <row r="15" spans="1:6" s="198" customFormat="1" ht="14.25" customHeight="1">
      <c r="A15" s="931"/>
      <c r="B15" s="916" t="s">
        <v>271</v>
      </c>
      <c r="C15" s="916"/>
      <c r="D15" s="917"/>
      <c r="E15" s="289">
        <v>12</v>
      </c>
      <c r="F15" s="249">
        <v>9</v>
      </c>
    </row>
    <row r="16" spans="1:6" s="198" customFormat="1" ht="27" customHeight="1">
      <c r="A16" s="931"/>
      <c r="B16" s="916" t="s">
        <v>272</v>
      </c>
      <c r="C16" s="916"/>
      <c r="D16" s="917"/>
      <c r="E16" s="289">
        <v>13</v>
      </c>
      <c r="F16" s="249">
        <v>11</v>
      </c>
    </row>
    <row r="17" spans="1:6" s="198" customFormat="1" ht="14.25" customHeight="1">
      <c r="A17" s="931"/>
      <c r="B17" s="916" t="s">
        <v>273</v>
      </c>
      <c r="C17" s="916"/>
      <c r="D17" s="917"/>
      <c r="E17" s="289">
        <v>14</v>
      </c>
      <c r="F17" s="249">
        <v>657</v>
      </c>
    </row>
    <row r="18" spans="1:6" s="198" customFormat="1" ht="14.25" customHeight="1">
      <c r="A18" s="938" t="s">
        <v>255</v>
      </c>
      <c r="B18" s="916" t="s">
        <v>274</v>
      </c>
      <c r="C18" s="916"/>
      <c r="D18" s="917"/>
      <c r="E18" s="289">
        <v>15</v>
      </c>
      <c r="F18" s="249">
        <v>140</v>
      </c>
    </row>
    <row r="19" spans="1:6" s="198" customFormat="1" ht="14.25" customHeight="1">
      <c r="A19" s="938"/>
      <c r="B19" s="916" t="s">
        <v>213</v>
      </c>
      <c r="C19" s="916"/>
      <c r="D19" s="917"/>
      <c r="E19" s="292">
        <v>16</v>
      </c>
      <c r="F19" s="249"/>
    </row>
    <row r="20" spans="1:6" s="198" customFormat="1" ht="14.25" customHeight="1">
      <c r="A20" s="938"/>
      <c r="B20" s="916" t="s">
        <v>275</v>
      </c>
      <c r="C20" s="916"/>
      <c r="D20" s="917"/>
      <c r="E20" s="289">
        <v>17</v>
      </c>
      <c r="F20" s="249">
        <v>3</v>
      </c>
    </row>
    <row r="21" spans="1:6" s="198" customFormat="1" ht="14.25" customHeight="1">
      <c r="A21" s="938"/>
      <c r="B21" s="916" t="s">
        <v>221</v>
      </c>
      <c r="C21" s="916"/>
      <c r="D21" s="917"/>
      <c r="E21" s="289">
        <v>18</v>
      </c>
      <c r="F21" s="249">
        <v>18</v>
      </c>
    </row>
    <row r="22" spans="1:6" s="198" customFormat="1" ht="14.25" customHeight="1">
      <c r="A22" s="938"/>
      <c r="B22" s="916" t="s">
        <v>276</v>
      </c>
      <c r="C22" s="916"/>
      <c r="D22" s="917"/>
      <c r="E22" s="289">
        <v>19</v>
      </c>
      <c r="F22" s="249"/>
    </row>
    <row r="23" spans="1:6" s="198" customFormat="1" ht="14.25" customHeight="1">
      <c r="A23" s="938"/>
      <c r="B23" s="916" t="s">
        <v>277</v>
      </c>
      <c r="C23" s="916"/>
      <c r="D23" s="917"/>
      <c r="E23" s="289">
        <v>20</v>
      </c>
      <c r="F23" s="249">
        <v>3</v>
      </c>
    </row>
    <row r="24" spans="1:6" s="198" customFormat="1" ht="14.25" customHeight="1">
      <c r="A24" s="938"/>
      <c r="B24" s="916" t="s">
        <v>278</v>
      </c>
      <c r="C24" s="916"/>
      <c r="D24" s="917"/>
      <c r="E24" s="289">
        <v>21</v>
      </c>
      <c r="F24" s="249"/>
    </row>
    <row r="25" spans="1:6" s="198" customFormat="1" ht="14.25" customHeight="1">
      <c r="A25" s="938"/>
      <c r="B25" s="916" t="s">
        <v>279</v>
      </c>
      <c r="C25" s="916"/>
      <c r="D25" s="917"/>
      <c r="E25" s="289">
        <v>22</v>
      </c>
      <c r="F25" s="249"/>
    </row>
    <row r="26" spans="1:6" s="198" customFormat="1" ht="14.25" customHeight="1">
      <c r="A26" s="938"/>
      <c r="B26" s="916" t="s">
        <v>280</v>
      </c>
      <c r="C26" s="916"/>
      <c r="D26" s="917"/>
      <c r="E26" s="289">
        <v>23</v>
      </c>
      <c r="F26" s="249"/>
    </row>
    <row r="27" spans="1:6" s="198" customFormat="1" ht="14.25" customHeight="1">
      <c r="A27" s="938"/>
      <c r="B27" s="290" t="s">
        <v>499</v>
      </c>
      <c r="C27" s="914" t="s">
        <v>281</v>
      </c>
      <c r="D27" s="915"/>
      <c r="E27" s="289">
        <v>24</v>
      </c>
      <c r="F27" s="249"/>
    </row>
    <row r="28" spans="1:6" s="198" customFormat="1" ht="14.25" customHeight="1">
      <c r="A28" s="938"/>
      <c r="B28" s="916" t="s">
        <v>282</v>
      </c>
      <c r="C28" s="916"/>
      <c r="D28" s="917"/>
      <c r="E28" s="289">
        <v>25</v>
      </c>
      <c r="F28" s="249"/>
    </row>
    <row r="29" spans="1:6" s="198" customFormat="1" ht="14.25" customHeight="1">
      <c r="A29" s="935" t="s">
        <v>283</v>
      </c>
      <c r="B29" s="936"/>
      <c r="C29" s="936"/>
      <c r="D29" s="937"/>
      <c r="E29" s="289">
        <v>26</v>
      </c>
      <c r="F29" s="249"/>
    </row>
    <row r="30" spans="1:6" s="198" customFormat="1" ht="14.25" customHeight="1">
      <c r="A30" s="931" t="s">
        <v>635</v>
      </c>
      <c r="B30" s="914" t="s">
        <v>157</v>
      </c>
      <c r="C30" s="914"/>
      <c r="D30" s="915"/>
      <c r="E30" s="289">
        <v>27</v>
      </c>
      <c r="F30" s="249"/>
    </row>
    <row r="31" spans="1:6" s="198" customFormat="1" ht="14.25" customHeight="1">
      <c r="A31" s="931"/>
      <c r="B31" s="914" t="s">
        <v>284</v>
      </c>
      <c r="C31" s="914"/>
      <c r="D31" s="915"/>
      <c r="E31" s="289">
        <v>28</v>
      </c>
      <c r="F31" s="249"/>
    </row>
    <row r="32" spans="1:6" s="198" customFormat="1" ht="14.25" customHeight="1">
      <c r="A32" s="941" t="s">
        <v>285</v>
      </c>
      <c r="B32" s="942"/>
      <c r="C32" s="942"/>
      <c r="D32" s="943"/>
      <c r="E32" s="289">
        <v>29</v>
      </c>
      <c r="F32" s="249">
        <v>6</v>
      </c>
    </row>
    <row r="33" spans="1:6" s="198" customFormat="1" ht="14.25" customHeight="1">
      <c r="A33" s="931" t="s">
        <v>635</v>
      </c>
      <c r="B33" s="926" t="s">
        <v>286</v>
      </c>
      <c r="C33" s="926"/>
      <c r="D33" s="927"/>
      <c r="E33" s="289">
        <v>30</v>
      </c>
      <c r="F33" s="249">
        <v>1</v>
      </c>
    </row>
    <row r="34" spans="1:6" s="198" customFormat="1" ht="14.25" customHeight="1">
      <c r="A34" s="931"/>
      <c r="B34" s="914" t="s">
        <v>284</v>
      </c>
      <c r="C34" s="914"/>
      <c r="D34" s="915"/>
      <c r="E34" s="289">
        <v>31</v>
      </c>
      <c r="F34" s="249"/>
    </row>
    <row r="35" spans="1:6" s="198" customFormat="1" ht="14.25" customHeight="1">
      <c r="A35" s="931" t="s">
        <v>341</v>
      </c>
      <c r="B35" s="926" t="s">
        <v>287</v>
      </c>
      <c r="C35" s="926"/>
      <c r="D35" s="927"/>
      <c r="E35" s="289">
        <v>32</v>
      </c>
      <c r="F35" s="249"/>
    </row>
    <row r="36" spans="1:6" s="198" customFormat="1" ht="14.25" customHeight="1">
      <c r="A36" s="931"/>
      <c r="B36" s="926" t="s">
        <v>288</v>
      </c>
      <c r="C36" s="926"/>
      <c r="D36" s="927"/>
      <c r="E36" s="294">
        <v>33</v>
      </c>
      <c r="F36" s="249"/>
    </row>
    <row r="37" spans="1:6" s="198" customFormat="1" ht="14.25" customHeight="1">
      <c r="A37" s="941" t="s">
        <v>289</v>
      </c>
      <c r="B37" s="942"/>
      <c r="C37" s="942"/>
      <c r="D37" s="943"/>
      <c r="E37" s="289">
        <v>34</v>
      </c>
      <c r="F37" s="249"/>
    </row>
    <row r="38" spans="1:6" s="198" customFormat="1" ht="27" customHeight="1">
      <c r="A38" s="295" t="s">
        <v>232</v>
      </c>
      <c r="B38" s="926" t="s">
        <v>290</v>
      </c>
      <c r="C38" s="926"/>
      <c r="D38" s="927"/>
      <c r="E38" s="289">
        <v>35</v>
      </c>
      <c r="F38" s="249"/>
    </row>
    <row r="39" spans="1:6" s="198" customFormat="1" ht="14.25" customHeight="1">
      <c r="A39" s="941" t="s">
        <v>102</v>
      </c>
      <c r="B39" s="942"/>
      <c r="C39" s="942"/>
      <c r="D39" s="943"/>
      <c r="E39" s="289">
        <v>36</v>
      </c>
      <c r="F39" s="249"/>
    </row>
    <row r="40" spans="1:6" s="198" customFormat="1" ht="14.25" customHeight="1">
      <c r="A40" s="931" t="s">
        <v>635</v>
      </c>
      <c r="B40" s="926" t="s">
        <v>291</v>
      </c>
      <c r="C40" s="926"/>
      <c r="D40" s="927"/>
      <c r="E40" s="289">
        <v>37</v>
      </c>
      <c r="F40" s="249"/>
    </row>
    <row r="41" spans="1:6" s="198" customFormat="1" ht="14.25" customHeight="1">
      <c r="A41" s="931"/>
      <c r="B41" s="926" t="s">
        <v>292</v>
      </c>
      <c r="C41" s="926"/>
      <c r="D41" s="927"/>
      <c r="E41" s="289">
        <v>38</v>
      </c>
      <c r="F41" s="249"/>
    </row>
    <row r="42" spans="1:6" s="198" customFormat="1" ht="14.25" customHeight="1">
      <c r="A42" s="941" t="s">
        <v>389</v>
      </c>
      <c r="B42" s="942"/>
      <c r="C42" s="942"/>
      <c r="D42" s="943"/>
      <c r="E42" s="289">
        <v>39</v>
      </c>
      <c r="F42" s="249"/>
    </row>
    <row r="43" spans="1:6" s="198" customFormat="1" ht="14.25" customHeight="1">
      <c r="A43" s="938" t="s">
        <v>342</v>
      </c>
      <c r="B43" s="926" t="s">
        <v>390</v>
      </c>
      <c r="C43" s="926"/>
      <c r="D43" s="927"/>
      <c r="E43" s="289">
        <v>40</v>
      </c>
      <c r="F43" s="249"/>
    </row>
    <row r="44" spans="1:6" s="198" customFormat="1" ht="14.25" customHeight="1">
      <c r="A44" s="938"/>
      <c r="B44" s="939" t="s">
        <v>635</v>
      </c>
      <c r="C44" s="926" t="s">
        <v>391</v>
      </c>
      <c r="D44" s="927"/>
      <c r="E44" s="289">
        <v>41</v>
      </c>
      <c r="F44" s="249"/>
    </row>
    <row r="45" spans="1:6" s="198" customFormat="1" ht="14.25" customHeight="1">
      <c r="A45" s="938"/>
      <c r="B45" s="949"/>
      <c r="C45" s="296" t="s">
        <v>300</v>
      </c>
      <c r="D45" s="293" t="s">
        <v>392</v>
      </c>
      <c r="E45" s="289">
        <v>42</v>
      </c>
      <c r="F45" s="249"/>
    </row>
    <row r="46" spans="1:6" s="198" customFormat="1" ht="14.25" customHeight="1">
      <c r="A46" s="938"/>
      <c r="B46" s="926" t="s">
        <v>393</v>
      </c>
      <c r="C46" s="926"/>
      <c r="D46" s="927"/>
      <c r="E46" s="289">
        <v>43</v>
      </c>
      <c r="F46" s="249"/>
    </row>
    <row r="47" spans="1:6" s="198" customFormat="1" ht="14.25" customHeight="1">
      <c r="A47" s="938"/>
      <c r="B47" s="939" t="s">
        <v>635</v>
      </c>
      <c r="C47" s="926" t="s">
        <v>394</v>
      </c>
      <c r="D47" s="927"/>
      <c r="E47" s="289">
        <v>44</v>
      </c>
      <c r="F47" s="249"/>
    </row>
    <row r="48" spans="1:6" s="198" customFormat="1" ht="14.25" customHeight="1">
      <c r="A48" s="938"/>
      <c r="B48" s="949"/>
      <c r="C48" s="296" t="s">
        <v>499</v>
      </c>
      <c r="D48" s="293" t="s">
        <v>395</v>
      </c>
      <c r="E48" s="289">
        <v>45</v>
      </c>
      <c r="F48" s="249"/>
    </row>
    <row r="49" spans="1:6" s="198" customFormat="1" ht="14.25" customHeight="1">
      <c r="A49" s="938"/>
      <c r="B49" s="926" t="s">
        <v>396</v>
      </c>
      <c r="C49" s="926"/>
      <c r="D49" s="927"/>
      <c r="E49" s="289">
        <v>46</v>
      </c>
      <c r="F49" s="249"/>
    </row>
    <row r="50" spans="1:6" s="198" customFormat="1" ht="14.25" customHeight="1">
      <c r="A50" s="938"/>
      <c r="B50" s="939" t="s">
        <v>635</v>
      </c>
      <c r="C50" s="926" t="s">
        <v>394</v>
      </c>
      <c r="D50" s="927"/>
      <c r="E50" s="289">
        <v>47</v>
      </c>
      <c r="F50" s="249"/>
    </row>
    <row r="51" spans="1:6" s="198" customFormat="1" ht="14.25" customHeight="1" thickBot="1">
      <c r="A51" s="948"/>
      <c r="B51" s="940"/>
      <c r="C51" s="297" t="s">
        <v>499</v>
      </c>
      <c r="D51" s="298" t="s">
        <v>395</v>
      </c>
      <c r="E51" s="299">
        <v>48</v>
      </c>
      <c r="F51" s="256"/>
    </row>
    <row r="52" spans="1:6" s="198" customFormat="1" ht="14.25" customHeight="1" thickBot="1">
      <c r="A52" s="944" t="s">
        <v>409</v>
      </c>
      <c r="B52" s="945"/>
      <c r="C52" s="946"/>
      <c r="D52" s="947"/>
      <c r="E52" s="300">
        <v>49</v>
      </c>
      <c r="F52" s="317">
        <f>SUM(F4:F51)</f>
        <v>2394</v>
      </c>
    </row>
  </sheetData>
  <sheetProtection sheet="1" objects="1" scenarios="1"/>
  <mergeCells count="60">
    <mergeCell ref="C50:D50"/>
    <mergeCell ref="A52:D52"/>
    <mergeCell ref="A42:D42"/>
    <mergeCell ref="A43:A51"/>
    <mergeCell ref="B43:D43"/>
    <mergeCell ref="B44:B45"/>
    <mergeCell ref="C44:D44"/>
    <mergeCell ref="B46:D46"/>
    <mergeCell ref="B47:B48"/>
    <mergeCell ref="C47:D47"/>
    <mergeCell ref="B49:D49"/>
    <mergeCell ref="B50:B51"/>
    <mergeCell ref="A30:A31"/>
    <mergeCell ref="B31:D31"/>
    <mergeCell ref="A32:D32"/>
    <mergeCell ref="A33:A34"/>
    <mergeCell ref="B40:D40"/>
    <mergeCell ref="A37:D37"/>
    <mergeCell ref="B38:D38"/>
    <mergeCell ref="A39:D39"/>
    <mergeCell ref="A35:A36"/>
    <mergeCell ref="B28:D28"/>
    <mergeCell ref="A29:D29"/>
    <mergeCell ref="A18:A28"/>
    <mergeCell ref="B19:D19"/>
    <mergeCell ref="B21:D21"/>
    <mergeCell ref="B24:D24"/>
    <mergeCell ref="B25:D25"/>
    <mergeCell ref="B20:D20"/>
    <mergeCell ref="B26:D26"/>
    <mergeCell ref="C9:D9"/>
    <mergeCell ref="B11:D11"/>
    <mergeCell ref="B22:D22"/>
    <mergeCell ref="B23:D23"/>
    <mergeCell ref="C27:D27"/>
    <mergeCell ref="A40:A41"/>
    <mergeCell ref="B41:D41"/>
    <mergeCell ref="B33:D33"/>
    <mergeCell ref="B34:D34"/>
    <mergeCell ref="B35:D35"/>
    <mergeCell ref="A3:D3"/>
    <mergeCell ref="B36:D36"/>
    <mergeCell ref="A4:D4"/>
    <mergeCell ref="A5:A17"/>
    <mergeCell ref="B5:D5"/>
    <mergeCell ref="C6:D6"/>
    <mergeCell ref="B7:D7"/>
    <mergeCell ref="B9:B10"/>
    <mergeCell ref="C10:D10"/>
    <mergeCell ref="B17:D17"/>
    <mergeCell ref="C8:D8"/>
    <mergeCell ref="B12:D12"/>
    <mergeCell ref="B30:D30"/>
    <mergeCell ref="A1:F1"/>
    <mergeCell ref="A2:D2"/>
    <mergeCell ref="B18:D18"/>
    <mergeCell ref="B16:D16"/>
    <mergeCell ref="B15:D15"/>
    <mergeCell ref="B14:D14"/>
    <mergeCell ref="B13:D13"/>
  </mergeCells>
  <dataValidations count="1">
    <dataValidation type="whole" operator="notBetween" allowBlank="1" showInputMessage="1" showErrorMessage="1" sqref="F3:F5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SadminS</cp:lastModifiedBy>
  <cp:lastPrinted>2013-04-04T08:35:31Z</cp:lastPrinted>
  <dcterms:created xsi:type="dcterms:W3CDTF">2001-03-23T13:32:36Z</dcterms:created>
  <dcterms:modified xsi:type="dcterms:W3CDTF">2013-06-11T07:29:08Z</dcterms:modified>
  <cp:category>Статистика</cp:category>
  <cp:version/>
  <cp:contentType/>
  <cp:contentStatus/>
</cp:coreProperties>
</file>